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570" windowHeight="13305" tabRatio="804" activeTab="0"/>
  </bookViews>
  <sheets>
    <sheet name="Staatsangehörigkeit und Geschl" sheetId="1" r:id="rId1"/>
  </sheets>
  <definedNames/>
  <calcPr fullCalcOnLoad="1"/>
</workbook>
</file>

<file path=xl/sharedStrings.xml><?xml version="1.0" encoding="utf-8"?>
<sst xmlns="http://schemas.openxmlformats.org/spreadsheetml/2006/main" count="79" uniqueCount="76">
  <si>
    <t>Schl. Nr.</t>
  </si>
  <si>
    <t>Kreisfreie Stadt
Landkreis
(Großstadt)
Statistische Region
Land</t>
  </si>
  <si>
    <t>Insgesamt</t>
  </si>
  <si>
    <t>Staatsangehörigkeit</t>
  </si>
  <si>
    <t>Deutsche</t>
  </si>
  <si>
    <t>Ausländer/-innen</t>
  </si>
  <si>
    <t>Anzahl</t>
  </si>
  <si>
    <t>Braunschweig, Stadt</t>
  </si>
  <si>
    <t>Salzgitter, Stadt</t>
  </si>
  <si>
    <t>Wolfsburg, Stadt</t>
  </si>
  <si>
    <t>Gifhorn</t>
  </si>
  <si>
    <t>Göttingen</t>
  </si>
  <si>
    <t>152012</t>
  </si>
  <si>
    <t>dar. Göttingen, Stadt</t>
  </si>
  <si>
    <t>Goslar</t>
  </si>
  <si>
    <t>Helmstedt</t>
  </si>
  <si>
    <t>Northeim</t>
  </si>
  <si>
    <t>Osterode am Harz</t>
  </si>
  <si>
    <t>Peine</t>
  </si>
  <si>
    <t>Wolfenbüttel</t>
  </si>
  <si>
    <t>Statistische Region Braunschweig</t>
  </si>
  <si>
    <t>Region Hannover</t>
  </si>
  <si>
    <t>241001</t>
  </si>
  <si>
    <t>dar. Hannover, Landeshauptstadt</t>
  </si>
  <si>
    <t>Diepholz</t>
  </si>
  <si>
    <t>Hameln-Pyrmont</t>
  </si>
  <si>
    <t>Hildesheim</t>
  </si>
  <si>
    <t>254021</t>
  </si>
  <si>
    <t>dar. Hildesheim, Stadt</t>
  </si>
  <si>
    <t>Holzminden</t>
  </si>
  <si>
    <t>Nienburg (Weser)</t>
  </si>
  <si>
    <t>Schaumburg</t>
  </si>
  <si>
    <t>Statistische Region Hannover</t>
  </si>
  <si>
    <t>Celle</t>
  </si>
  <si>
    <t>Cuxhaven</t>
  </si>
  <si>
    <t>Harburg</t>
  </si>
  <si>
    <t>Lüchow-Dannenberg</t>
  </si>
  <si>
    <t>Lüneburg</t>
  </si>
  <si>
    <t>Osterholz</t>
  </si>
  <si>
    <t>Rotenburg (Wümme)</t>
  </si>
  <si>
    <t>Stade</t>
  </si>
  <si>
    <t>Uelzen</t>
  </si>
  <si>
    <t>Verden</t>
  </si>
  <si>
    <t>Statistische Region Lüneburg</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</si>
  <si>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</si>
  <si>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</si>
  <si>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</si>
  <si>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</si>
  <si>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</si>
  <si>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</si>
  <si>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</si>
  <si>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</si>
  <si>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</si>
  <si>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</si>
  <si>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</si>
  <si>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</si>
  <si>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</si>
  <si>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</si>
  <si>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</si>
  <si>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</si>
  <si>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</si>
  <si>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Statistische Region Weser-Ems</t>
  </si>
  <si>
    <t>03</t>
  </si>
  <si>
    <t>Niedersachsen</t>
  </si>
  <si>
    <t>Quelle: Zensus 2011</t>
  </si>
  <si>
    <t>Die Einwohnerzahl (Bevölkerung insgesamt) wurde im Rahmen eines eigens entwickelten Verfahrens gesondert ermittelt und in die Ergebnistabelle eingespielt. Sie wird im Gegensatz zu den anderen Ergebnissen auch keinem Geheimhaltungsverfahren unterzogen. Die Summe aus den Teilbevölkerungsgruppen je Auswertungsblock kann daher in Einzelfällen von der Einwohnerzahl (Bevölkerung insgesamt) abweichen.</t>
  </si>
  <si>
    <t>1) Mit Wirkung vom 01.08.2011 wurde der Landkreis Soltau-Fallingbostel in Landkreis Heidekreis umbenannt.</t>
  </si>
  <si>
    <r>
      <t>Heidekreis</t>
    </r>
    <r>
      <rPr>
        <vertAlign val="superscript"/>
        <sz val="6"/>
        <rFont val="NDSFrutiger 45 Light"/>
        <family val="0"/>
      </rPr>
      <t>1)</t>
    </r>
  </si>
  <si>
    <t>© Landesamt für Statistik Niedersachsen (LSN) 2014. Verbreitung mit Quellenangabe erwünscht.</t>
  </si>
  <si>
    <t>männlich</t>
  </si>
  <si>
    <t>weiblich</t>
  </si>
  <si>
    <t>gesamt</t>
  </si>
  <si>
    <t>endgültiger Stand</t>
  </si>
  <si>
    <t>Bei den ausgewiesenen Ergebnissen sind grundsätzlich nicht berücksichtigt: Deutsche im Ausland.</t>
  </si>
  <si>
    <t>Die Ergebnisse des Zensus 2011 werden vor ihrer Veröffentlichung mit einem datenverändernden Verfahren geheim gehalten.
Dieses Verfahren kann in Einzelfällen zu größeren Abweichungen zwischen dem originalen Wert und dem hier veröffentlichten, geheim gehaltenen Wert führen.
Derartige Einzelfälle sind, abweichend von der in der amtlichen Statistik üblichen Zeichennutzung, wie folgt gekennzeichnet:
( ) = Es liegt eine starke Abweichung vom originalen Wert vor; absolute Differenz ≥ ±7 und relative Differenz ≥ ±5%
. = Es liegt eine inakzeptable Abweichung vom originalen Wert vor; absolute Differenz ≥ ±25 und relative Differenz ≥ ±15%
- = Nichts vorhanden.</t>
  </si>
  <si>
    <t>Bevölkerung in den Landkreisen und kreisfreien Städten am 9. Mai 2011 nach Staatsangehörigkeit und Geschlecht</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</si>
</sst>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0"/>
    <numFmt numFmtId="173" formatCode="\+#\ ###\ ##0;\-#\ ###\ ##0;#\ ###\ ##0"/>
    <numFmt numFmtId="174" formatCode="\+0.0;\-0.0;0.0"/>
    <numFmt numFmtId="175" formatCode="0.0"/>
    <numFmt numFmtId="176" formatCode="##\ ###\ ###"/>
    <numFmt numFmtId="177" formatCode="0.0%"/>
  </numFmts>
  <fonts count="9">
    <font>
      <sz val="10"/>
      <name val="Arial"/>
      <family val="0"/>
    </font>
    <font>
      <sz val="8"/>
      <name val="Arial"/>
      <family val="0"/>
    </font>
    <font>
      <u val="single"/>
      <sz val="10"/>
      <color indexed="12"/>
      <name val="Arial"/>
      <family val="0"/>
    </font>
    <font>
      <u val="single"/>
      <sz val="10"/>
      <color indexed="36"/>
      <name val="Arial"/>
      <family val="0"/>
    </font>
    <font>
      <sz val="6"/>
      <name val="NDSFrutiger 45 Light"/>
      <family val="0"/>
    </font>
    <font>
      <vertAlign val="superscript"/>
      <sz val="6"/>
      <name val="NDSFrutiger 45 Light"/>
      <family val="0"/>
    </font>
    <font>
      <sz val="8"/>
      <name val="NDSFrutiger 55 Roman"/>
      <family val="0"/>
    </font>
    <font>
      <sz val="6"/>
      <name val="NDSFrutiger 55 Roman"/>
      <family val="0"/>
    </font>
    <font>
      <sz val="10"/>
      <name val="NDSFrutiger 45 Light"/>
      <family val="0"/>
    </font>
  </fonts>
  <fills count="2">
    <fill>
      <patternFill/>
    </fill>
    <fill>
      <patternFill patternType="gray125"/>
    </fill>
  </fills>
  <borders count="9">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8">
    <xf numFmtId="0" fontId="0" fillId="0" borderId="0" xfId="0" applyAlignment="1">
      <alignment/>
    </xf>
    <xf numFmtId="0" fontId="4" fillId="0" borderId="0" xfId="0" applyFont="1" applyFill="1" applyAlignment="1">
      <alignment/>
    </xf>
    <xf numFmtId="0" fontId="4" fillId="0" borderId="0" xfId="0" applyFont="1" applyFill="1" applyAlignment="1">
      <alignment horizontal="left"/>
    </xf>
    <xf numFmtId="0" fontId="4" fillId="0" borderId="0" xfId="0" applyFont="1" applyAlignment="1">
      <alignment/>
    </xf>
    <xf numFmtId="0" fontId="4" fillId="0" borderId="0" xfId="0" applyFont="1" applyAlignment="1">
      <alignment horizontal="center"/>
    </xf>
    <xf numFmtId="0" fontId="4" fillId="0" borderId="0" xfId="0" applyFont="1" applyBorder="1" applyAlignment="1">
      <alignment/>
    </xf>
    <xf numFmtId="0" fontId="4" fillId="0" borderId="1" xfId="0" applyFont="1" applyBorder="1" applyAlignment="1" applyProtection="1">
      <alignment horizontal="center" vertical="center" wrapText="1"/>
      <protection/>
    </xf>
    <xf numFmtId="0" fontId="4" fillId="0" borderId="0" xfId="0" applyFont="1" applyBorder="1" applyAlignment="1">
      <alignment horizontal="center" vertical="center" wrapText="1"/>
    </xf>
    <xf numFmtId="49" fontId="4" fillId="0" borderId="0" xfId="0" applyNumberFormat="1" applyFont="1" applyAlignment="1">
      <alignment/>
    </xf>
    <xf numFmtId="175" fontId="4" fillId="0" borderId="0" xfId="0" applyNumberFormat="1" applyFont="1" applyAlignment="1">
      <alignment horizontal="right" vertical="center"/>
    </xf>
    <xf numFmtId="49" fontId="4" fillId="0" borderId="0" xfId="0" applyNumberFormat="1" applyFont="1" applyFill="1" applyAlignment="1">
      <alignment horizontal="left"/>
    </xf>
    <xf numFmtId="49" fontId="4" fillId="0" borderId="0" xfId="0" applyNumberFormat="1" applyFont="1" applyAlignment="1">
      <alignment horizontal="left" indent="1"/>
    </xf>
    <xf numFmtId="0" fontId="4" fillId="0" borderId="2" xfId="0" applyFont="1" applyBorder="1" applyAlignment="1">
      <alignment/>
    </xf>
    <xf numFmtId="49" fontId="4" fillId="0" borderId="2" xfId="0" applyNumberFormat="1" applyFont="1" applyBorder="1" applyAlignment="1">
      <alignment/>
    </xf>
    <xf numFmtId="49" fontId="4" fillId="0" borderId="0" xfId="0" applyNumberFormat="1" applyFont="1" applyBorder="1" applyAlignment="1">
      <alignment/>
    </xf>
    <xf numFmtId="176" fontId="4" fillId="0" borderId="0" xfId="0" applyNumberFormat="1" applyFont="1" applyAlignment="1">
      <alignment/>
    </xf>
    <xf numFmtId="0" fontId="6" fillId="0" borderId="0" xfId="0" applyFont="1" applyFill="1"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Fill="1" applyAlignment="1">
      <alignment horizontal="left"/>
    </xf>
    <xf numFmtId="49" fontId="7" fillId="0" borderId="0" xfId="0" applyNumberFormat="1" applyFont="1" applyAlignment="1">
      <alignment/>
    </xf>
    <xf numFmtId="0" fontId="7" fillId="0" borderId="0" xfId="0" applyFont="1" applyAlignment="1">
      <alignment/>
    </xf>
    <xf numFmtId="49" fontId="7" fillId="0" borderId="0" xfId="0" applyNumberFormat="1" applyFont="1" applyBorder="1" applyAlignment="1">
      <alignment/>
    </xf>
    <xf numFmtId="176" fontId="7" fillId="0" borderId="0" xfId="0" applyNumberFormat="1" applyFont="1" applyAlignment="1">
      <alignment/>
    </xf>
    <xf numFmtId="0" fontId="4" fillId="0" borderId="3" xfId="0" applyFont="1" applyBorder="1" applyAlignment="1" applyProtection="1">
      <alignment horizontal="center" vertical="center" wrapText="1"/>
      <protection/>
    </xf>
    <xf numFmtId="0" fontId="4" fillId="0" borderId="4" xfId="0" applyFont="1" applyBorder="1" applyAlignment="1">
      <alignment/>
    </xf>
    <xf numFmtId="0" fontId="4" fillId="0" borderId="0" xfId="0" applyFont="1" applyAlignment="1">
      <alignment horizontal="right"/>
    </xf>
    <xf numFmtId="0" fontId="4" fillId="0" borderId="0" xfId="0" applyFont="1" applyAlignment="1">
      <alignment wrapText="1"/>
    </xf>
    <xf numFmtId="176" fontId="4" fillId="0" borderId="0" xfId="0" applyNumberFormat="1" applyFont="1" applyAlignment="1">
      <alignment horizontal="right" vertical="center"/>
    </xf>
    <xf numFmtId="176" fontId="4" fillId="0" borderId="0" xfId="0" applyNumberFormat="1" applyFont="1" applyBorder="1" applyAlignment="1">
      <alignment/>
    </xf>
    <xf numFmtId="176" fontId="7" fillId="0" borderId="0" xfId="0" applyNumberFormat="1" applyFont="1" applyAlignment="1">
      <alignment horizontal="right" vertical="center"/>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Alignment="1">
      <alignment horizontal="left" wrapText="1"/>
    </xf>
    <xf numFmtId="0" fontId="4" fillId="0" borderId="0" xfId="0" applyFont="1" applyFill="1" applyBorder="1" applyAlignment="1">
      <alignment horizontal="left" vertical="center" wrapText="1"/>
    </xf>
    <xf numFmtId="0" fontId="4" fillId="0" borderId="0" xfId="0" applyFont="1" applyFill="1" applyAlignment="1">
      <alignment horizontal="left" vertical="center"/>
    </xf>
    <xf numFmtId="0" fontId="8" fillId="0" borderId="0" xfId="0" applyFont="1" applyFill="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pplyProtection="1">
      <alignment horizontal="center" vertical="center" wrapText="1"/>
      <protection/>
    </xf>
    <xf numFmtId="0" fontId="4" fillId="0" borderId="1" xfId="0" applyFont="1" applyBorder="1" applyAlignment="1" applyProtection="1">
      <alignment horizontal="center" vertical="center" wrapText="1"/>
      <protection/>
    </xf>
    <xf numFmtId="0" fontId="0" fillId="0" borderId="4" xfId="0" applyBorder="1" applyAlignment="1">
      <alignment/>
    </xf>
    <xf numFmtId="0" fontId="0" fillId="0" borderId="4" xfId="0" applyBorder="1" applyAlignment="1">
      <alignment horizontal="center" vertical="center" wrapText="1"/>
    </xf>
    <xf numFmtId="0" fontId="0" fillId="0" borderId="8" xfId="0" applyBorder="1" applyAlignment="1">
      <alignment horizontal="center" vertical="center" wrapText="1"/>
    </xf>
    <xf numFmtId="0" fontId="4" fillId="0" borderId="4" xfId="0" applyFont="1" applyBorder="1" applyAlignment="1" applyProtection="1">
      <alignment horizontal="center" vertical="center" wrapText="1"/>
      <protection/>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2"/>
  <dimension ref="A1:L91"/>
  <sheetViews>
    <sheetView showGridLines="0" tabSelected="1" zoomScale="145" zoomScaleNormal="145" workbookViewId="0" topLeftCell="A1">
      <pane ySplit="7" topLeftCell="BM8" activePane="bottomLeft" state="frozen"/>
      <selection pane="topLeft" activeCell="A1" sqref="A1"/>
      <selection pane="bottomLeft" activeCell="AE43" sqref="AE43"/>
    </sheetView>
  </sheetViews>
  <sheetFormatPr defaultColWidth="11.421875" defaultRowHeight="12.75"/>
  <cols>
    <col min="1" max="1" width="5.57421875" style="3" customWidth="1"/>
    <col min="2" max="2" width="20.00390625" style="3" customWidth="1"/>
    <col min="3" max="3" width="8.28125" style="4" customWidth="1"/>
    <col min="4" max="4" width="9.00390625" style="4" customWidth="1"/>
    <col min="5" max="5" width="9.28125" style="4" customWidth="1"/>
    <col min="6" max="6" width="8.140625" style="4" customWidth="1"/>
    <col min="7" max="7" width="7.28125" style="4" customWidth="1"/>
    <col min="8" max="9" width="8.00390625" style="3" customWidth="1"/>
    <col min="10" max="16384" width="11.421875" style="3" customWidth="1"/>
  </cols>
  <sheetData>
    <row r="1" spans="1:10" s="17" customFormat="1" ht="11.25">
      <c r="A1" s="16" t="s">
        <v>75</v>
      </c>
      <c r="J1" s="18"/>
    </row>
    <row r="2" spans="1:10" s="17" customFormat="1" ht="8.25" customHeight="1">
      <c r="A2" s="16"/>
      <c r="J2" s="18"/>
    </row>
    <row r="3" spans="1:10" s="17" customFormat="1" ht="8.25">
      <c r="A3" s="17" t="s">
        <v>72</v>
      </c>
      <c r="J3" s="18"/>
    </row>
    <row r="4" ht="8.25">
      <c r="J4" s="5"/>
    </row>
    <row r="5" spans="1:10" ht="15" customHeight="1">
      <c r="A5" s="38" t="s">
        <v>0</v>
      </c>
      <c r="B5" s="41" t="s">
        <v>1</v>
      </c>
      <c r="C5" s="42" t="s">
        <v>2</v>
      </c>
      <c r="D5" s="42" t="s">
        <v>3</v>
      </c>
      <c r="E5" s="47"/>
      <c r="F5" s="47"/>
      <c r="G5" s="47"/>
      <c r="H5" s="45"/>
      <c r="I5" s="45"/>
      <c r="J5" s="5"/>
    </row>
    <row r="6" spans="1:9" ht="15" customHeight="1">
      <c r="A6" s="39"/>
      <c r="B6" s="41"/>
      <c r="C6" s="43"/>
      <c r="D6" s="42" t="s">
        <v>4</v>
      </c>
      <c r="E6" s="45"/>
      <c r="F6" s="46"/>
      <c r="G6" s="42" t="s">
        <v>5</v>
      </c>
      <c r="H6" s="44"/>
      <c r="I6" s="25"/>
    </row>
    <row r="7" spans="1:9" ht="15" customHeight="1">
      <c r="A7" s="40"/>
      <c r="B7" s="41"/>
      <c r="C7" s="6" t="s">
        <v>6</v>
      </c>
      <c r="D7" s="6" t="s">
        <v>69</v>
      </c>
      <c r="E7" s="24" t="s">
        <v>70</v>
      </c>
      <c r="F7" s="24" t="s">
        <v>71</v>
      </c>
      <c r="G7" s="24" t="s">
        <v>69</v>
      </c>
      <c r="H7" s="24" t="s">
        <v>70</v>
      </c>
      <c r="I7" s="24" t="s">
        <v>71</v>
      </c>
    </row>
    <row r="8" spans="2:8" ht="8.25">
      <c r="B8" s="7"/>
      <c r="C8" s="7"/>
      <c r="D8" s="7"/>
      <c r="E8" s="7"/>
      <c r="F8" s="7"/>
      <c r="G8" s="7"/>
      <c r="H8" s="5"/>
    </row>
    <row r="9" spans="1:9" ht="8.25" customHeight="1">
      <c r="A9" s="2">
        <v>101</v>
      </c>
      <c r="B9" s="8" t="s">
        <v>7</v>
      </c>
      <c r="C9" s="28">
        <v>242537</v>
      </c>
      <c r="D9" s="15">
        <v>109117</v>
      </c>
      <c r="E9" s="15">
        <v>115692</v>
      </c>
      <c r="F9" s="15">
        <v>224809</v>
      </c>
      <c r="G9" s="28">
        <v>9011</v>
      </c>
      <c r="H9" s="29">
        <v>8717</v>
      </c>
      <c r="I9" s="15">
        <v>17728</v>
      </c>
    </row>
    <row r="10" spans="1:9" ht="8.25" customHeight="1">
      <c r="A10" s="2">
        <v>102</v>
      </c>
      <c r="B10" s="8" t="s">
        <v>8</v>
      </c>
      <c r="C10" s="28">
        <v>98895</v>
      </c>
      <c r="D10" s="15">
        <v>43702</v>
      </c>
      <c r="E10" s="15">
        <v>46359</v>
      </c>
      <c r="F10" s="15">
        <v>90061</v>
      </c>
      <c r="G10" s="28">
        <v>4313</v>
      </c>
      <c r="H10" s="29">
        <v>4521</v>
      </c>
      <c r="I10" s="15">
        <v>8834</v>
      </c>
    </row>
    <row r="11" spans="1:9" ht="8.25">
      <c r="A11" s="2">
        <v>103</v>
      </c>
      <c r="B11" s="8" t="s">
        <v>9</v>
      </c>
      <c r="C11" s="28">
        <v>119984</v>
      </c>
      <c r="D11" s="15">
        <v>52914</v>
      </c>
      <c r="E11" s="15">
        <v>55674</v>
      </c>
      <c r="F11" s="15">
        <v>108588</v>
      </c>
      <c r="G11" s="28">
        <v>5833</v>
      </c>
      <c r="H11" s="29">
        <v>5563</v>
      </c>
      <c r="I11" s="15">
        <v>11396</v>
      </c>
    </row>
    <row r="12" spans="1:9" ht="8.25">
      <c r="A12" s="2">
        <v>151</v>
      </c>
      <c r="B12" s="8" t="s">
        <v>10</v>
      </c>
      <c r="C12" s="28">
        <v>171333</v>
      </c>
      <c r="D12" s="15">
        <v>81956</v>
      </c>
      <c r="E12" s="15">
        <v>82857</v>
      </c>
      <c r="F12" s="15">
        <v>164813</v>
      </c>
      <c r="G12" s="28">
        <v>3146</v>
      </c>
      <c r="H12" s="29">
        <v>3372</v>
      </c>
      <c r="I12" s="15">
        <v>6518</v>
      </c>
    </row>
    <row r="13" spans="1:9" ht="8.25">
      <c r="A13" s="2">
        <v>152</v>
      </c>
      <c r="B13" s="8" t="s">
        <v>11</v>
      </c>
      <c r="C13" s="28">
        <v>248037</v>
      </c>
      <c r="D13" s="15">
        <v>113700</v>
      </c>
      <c r="E13" s="15">
        <v>119326</v>
      </c>
      <c r="F13" s="15">
        <v>233026</v>
      </c>
      <c r="G13" s="28">
        <v>6944</v>
      </c>
      <c r="H13" s="15">
        <v>8067</v>
      </c>
      <c r="I13" s="15">
        <v>15011</v>
      </c>
    </row>
    <row r="14" spans="1:9" ht="8.25">
      <c r="A14" s="10" t="s">
        <v>12</v>
      </c>
      <c r="B14" s="11" t="s">
        <v>13</v>
      </c>
      <c r="C14" s="15">
        <v>115843</v>
      </c>
      <c r="D14" s="15">
        <v>50916</v>
      </c>
      <c r="E14" s="15">
        <v>54450</v>
      </c>
      <c r="F14" s="28">
        <v>105366</v>
      </c>
      <c r="G14" s="28">
        <v>4812</v>
      </c>
      <c r="H14" s="15">
        <v>5665</v>
      </c>
      <c r="I14" s="15">
        <v>10477</v>
      </c>
    </row>
    <row r="15" spans="1:12" ht="8.25">
      <c r="A15" s="2">
        <v>153</v>
      </c>
      <c r="B15" s="8" t="s">
        <v>14</v>
      </c>
      <c r="C15" s="28">
        <v>140137</v>
      </c>
      <c r="D15" s="15">
        <v>64551</v>
      </c>
      <c r="E15" s="15">
        <v>68801</v>
      </c>
      <c r="F15" s="15">
        <v>133352</v>
      </c>
      <c r="G15" s="28">
        <v>3502</v>
      </c>
      <c r="H15" s="15">
        <v>3283</v>
      </c>
      <c r="I15" s="15">
        <v>6785</v>
      </c>
      <c r="L15" s="15"/>
    </row>
    <row r="16" spans="1:12" ht="8.25">
      <c r="A16" s="2">
        <v>154</v>
      </c>
      <c r="B16" s="8" t="s">
        <v>15</v>
      </c>
      <c r="C16" s="28">
        <v>91410</v>
      </c>
      <c r="D16" s="15">
        <v>43188</v>
      </c>
      <c r="E16" s="15">
        <v>45126</v>
      </c>
      <c r="F16" s="15">
        <v>88314</v>
      </c>
      <c r="G16" s="28">
        <v>1627</v>
      </c>
      <c r="H16" s="15">
        <v>1469</v>
      </c>
      <c r="I16" s="15">
        <v>3096</v>
      </c>
      <c r="L16" s="15"/>
    </row>
    <row r="17" spans="1:12" ht="8.25">
      <c r="A17" s="2">
        <v>155</v>
      </c>
      <c r="B17" s="8" t="s">
        <v>16</v>
      </c>
      <c r="C17" s="28">
        <v>137445</v>
      </c>
      <c r="D17" s="15">
        <v>64958</v>
      </c>
      <c r="E17" s="15">
        <v>67769</v>
      </c>
      <c r="F17" s="15">
        <v>132727</v>
      </c>
      <c r="G17" s="28">
        <v>2296</v>
      </c>
      <c r="H17" s="15">
        <v>2423</v>
      </c>
      <c r="I17" s="15">
        <v>4719</v>
      </c>
      <c r="L17" s="15"/>
    </row>
    <row r="18" spans="1:12" ht="8.25">
      <c r="A18" s="2">
        <v>156</v>
      </c>
      <c r="B18" s="8" t="s">
        <v>17</v>
      </c>
      <c r="C18" s="28">
        <v>76785</v>
      </c>
      <c r="D18" s="15">
        <v>35976</v>
      </c>
      <c r="E18" s="15">
        <v>38125</v>
      </c>
      <c r="F18" s="15">
        <v>74101</v>
      </c>
      <c r="G18" s="28">
        <v>1358</v>
      </c>
      <c r="H18" s="15">
        <v>1327</v>
      </c>
      <c r="I18" s="15">
        <v>2685</v>
      </c>
      <c r="L18" s="15"/>
    </row>
    <row r="19" spans="1:12" ht="8.25">
      <c r="A19" s="2">
        <v>157</v>
      </c>
      <c r="B19" s="8" t="s">
        <v>18</v>
      </c>
      <c r="C19" s="28">
        <v>130398</v>
      </c>
      <c r="D19" s="15">
        <v>61021</v>
      </c>
      <c r="E19" s="15">
        <v>63640</v>
      </c>
      <c r="F19" s="15">
        <v>124661</v>
      </c>
      <c r="G19" s="28">
        <v>2795</v>
      </c>
      <c r="H19" s="15">
        <v>2942</v>
      </c>
      <c r="I19" s="15">
        <v>5737</v>
      </c>
      <c r="L19" s="15"/>
    </row>
    <row r="20" spans="1:12" ht="8.25">
      <c r="A20" s="2">
        <v>158</v>
      </c>
      <c r="B20" s="8" t="s">
        <v>19</v>
      </c>
      <c r="C20" s="28">
        <v>120774</v>
      </c>
      <c r="D20" s="15">
        <v>57265</v>
      </c>
      <c r="E20" s="15">
        <v>59486</v>
      </c>
      <c r="F20" s="15">
        <v>116751</v>
      </c>
      <c r="G20" s="28">
        <v>2010</v>
      </c>
      <c r="H20" s="15">
        <v>2012</v>
      </c>
      <c r="I20" s="15">
        <v>4022</v>
      </c>
      <c r="L20" s="15"/>
    </row>
    <row r="21" spans="1:12" s="21" customFormat="1" ht="8.25">
      <c r="A21" s="19">
        <v>1</v>
      </c>
      <c r="B21" s="20" t="s">
        <v>20</v>
      </c>
      <c r="C21" s="30">
        <f>SUM(C9:C12,C13,C15:C20)</f>
        <v>1577735</v>
      </c>
      <c r="D21" s="30">
        <f>SUM(D9:D13,D15:D20)</f>
        <v>728348</v>
      </c>
      <c r="E21" s="30">
        <f>SUM(E9:E13,E15:E20)</f>
        <v>762855</v>
      </c>
      <c r="F21" s="30">
        <v>1491203</v>
      </c>
      <c r="G21" s="30">
        <f>SUM(G9:G13,G15:G20)</f>
        <v>42835</v>
      </c>
      <c r="H21" s="30">
        <f>SUM(H9:H13,H15:H20)</f>
        <v>43696</v>
      </c>
      <c r="I21" s="23">
        <v>86531</v>
      </c>
      <c r="K21" s="3"/>
      <c r="L21" s="23"/>
    </row>
    <row r="22" spans="1:12" ht="8.25">
      <c r="A22" s="8"/>
      <c r="B22" s="8"/>
      <c r="C22" s="28"/>
      <c r="D22" s="15"/>
      <c r="E22" s="15"/>
      <c r="F22" s="15"/>
      <c r="G22" s="28"/>
      <c r="H22" s="15"/>
      <c r="I22" s="15"/>
      <c r="L22" s="15"/>
    </row>
    <row r="23" spans="1:12" ht="8.25">
      <c r="A23" s="2">
        <v>241</v>
      </c>
      <c r="B23" s="8" t="s">
        <v>21</v>
      </c>
      <c r="C23" s="28">
        <v>1102240</v>
      </c>
      <c r="D23" s="15">
        <v>483038</v>
      </c>
      <c r="E23" s="15">
        <v>517845</v>
      </c>
      <c r="F23" s="15">
        <v>1000883</v>
      </c>
      <c r="G23" s="28">
        <v>49433</v>
      </c>
      <c r="H23" s="15">
        <v>51926</v>
      </c>
      <c r="I23" s="15">
        <v>101359</v>
      </c>
      <c r="L23" s="15"/>
    </row>
    <row r="24" spans="1:12" ht="8.25">
      <c r="A24" s="10" t="s">
        <v>22</v>
      </c>
      <c r="B24" s="11" t="s">
        <v>23</v>
      </c>
      <c r="C24" s="15">
        <v>506416</v>
      </c>
      <c r="D24" s="28">
        <v>210604</v>
      </c>
      <c r="E24" s="28">
        <v>228958</v>
      </c>
      <c r="F24" s="28">
        <v>439562</v>
      </c>
      <c r="G24" s="28">
        <v>32569</v>
      </c>
      <c r="H24" s="15">
        <v>34285</v>
      </c>
      <c r="I24" s="15">
        <v>66854</v>
      </c>
      <c r="L24" s="15"/>
    </row>
    <row r="25" spans="1:12" ht="8.25">
      <c r="A25" s="2">
        <v>251</v>
      </c>
      <c r="B25" s="8" t="s">
        <v>24</v>
      </c>
      <c r="C25" s="28">
        <v>211185</v>
      </c>
      <c r="D25" s="15">
        <v>99880</v>
      </c>
      <c r="E25" s="15">
        <v>102308</v>
      </c>
      <c r="F25" s="15">
        <v>202188</v>
      </c>
      <c r="G25" s="28">
        <v>4753</v>
      </c>
      <c r="H25" s="15">
        <v>4243</v>
      </c>
      <c r="I25" s="15">
        <v>8996</v>
      </c>
      <c r="L25" s="15"/>
    </row>
    <row r="26" spans="1:12" ht="8.25">
      <c r="A26" s="2">
        <v>252</v>
      </c>
      <c r="B26" s="8" t="s">
        <v>25</v>
      </c>
      <c r="C26" s="28">
        <v>150259</v>
      </c>
      <c r="D26" s="15">
        <v>67516</v>
      </c>
      <c r="E26" s="15">
        <v>73626</v>
      </c>
      <c r="F26" s="15">
        <v>141142</v>
      </c>
      <c r="G26" s="28">
        <v>4529</v>
      </c>
      <c r="H26" s="15">
        <v>4588</v>
      </c>
      <c r="I26" s="15">
        <v>9117</v>
      </c>
      <c r="L26" s="15"/>
    </row>
    <row r="27" spans="1:12" ht="8.25">
      <c r="A27" s="2">
        <v>254</v>
      </c>
      <c r="B27" s="8" t="s">
        <v>26</v>
      </c>
      <c r="C27" s="28">
        <v>277595</v>
      </c>
      <c r="D27" s="15">
        <v>127468</v>
      </c>
      <c r="E27" s="15">
        <v>137091</v>
      </c>
      <c r="F27" s="15">
        <v>264559</v>
      </c>
      <c r="G27" s="28">
        <v>6432</v>
      </c>
      <c r="H27" s="15">
        <v>6603</v>
      </c>
      <c r="I27" s="15">
        <v>13035</v>
      </c>
      <c r="L27" s="15"/>
    </row>
    <row r="28" spans="1:9" ht="8.25">
      <c r="A28" s="10" t="s">
        <v>27</v>
      </c>
      <c r="B28" s="11" t="s">
        <v>28</v>
      </c>
      <c r="C28" s="15">
        <v>99554</v>
      </c>
      <c r="D28" s="15">
        <v>42935</v>
      </c>
      <c r="E28" s="15">
        <v>48680</v>
      </c>
      <c r="F28" s="28">
        <v>91615</v>
      </c>
      <c r="G28" s="28">
        <v>3939</v>
      </c>
      <c r="H28" s="15">
        <v>4000</v>
      </c>
      <c r="I28" s="15">
        <v>7939</v>
      </c>
    </row>
    <row r="29" spans="1:9" ht="8.25">
      <c r="A29" s="2">
        <v>255</v>
      </c>
      <c r="B29" s="8" t="s">
        <v>29</v>
      </c>
      <c r="C29" s="28">
        <v>73548</v>
      </c>
      <c r="D29" s="15">
        <v>34547</v>
      </c>
      <c r="E29" s="15">
        <v>35993</v>
      </c>
      <c r="F29" s="15">
        <v>70540</v>
      </c>
      <c r="G29" s="28">
        <v>1504</v>
      </c>
      <c r="H29" s="15">
        <v>1503</v>
      </c>
      <c r="I29" s="15">
        <v>3007</v>
      </c>
    </row>
    <row r="30" spans="1:9" ht="8.25">
      <c r="A30" s="2">
        <v>256</v>
      </c>
      <c r="B30" s="8" t="s">
        <v>30</v>
      </c>
      <c r="C30" s="28">
        <v>122241</v>
      </c>
      <c r="D30" s="15">
        <v>57457</v>
      </c>
      <c r="E30" s="15">
        <v>59129</v>
      </c>
      <c r="F30" s="15">
        <v>116586</v>
      </c>
      <c r="G30" s="28">
        <v>3122</v>
      </c>
      <c r="H30" s="15">
        <v>2534</v>
      </c>
      <c r="I30" s="15">
        <v>5656</v>
      </c>
    </row>
    <row r="31" spans="1:9" ht="8.25">
      <c r="A31" s="2">
        <v>257</v>
      </c>
      <c r="B31" s="8" t="s">
        <v>31</v>
      </c>
      <c r="C31" s="28">
        <v>157496</v>
      </c>
      <c r="D31" s="15">
        <v>72392</v>
      </c>
      <c r="E31" s="15">
        <v>77336</v>
      </c>
      <c r="F31" s="15">
        <v>149728</v>
      </c>
      <c r="G31" s="28">
        <v>3970</v>
      </c>
      <c r="H31" s="15">
        <v>3799</v>
      </c>
      <c r="I31" s="15">
        <v>7769</v>
      </c>
    </row>
    <row r="32" spans="1:11" s="21" customFormat="1" ht="8.25">
      <c r="A32" s="19">
        <v>2</v>
      </c>
      <c r="B32" s="20" t="s">
        <v>32</v>
      </c>
      <c r="C32" s="30">
        <f>SUM(C23,C25:C27,C29:C31)</f>
        <v>2094564</v>
      </c>
      <c r="D32" s="30">
        <f>SUM(D23,D25:D27,D29:D31)</f>
        <v>942298</v>
      </c>
      <c r="E32" s="30">
        <f>SUM(E23,E25:E27,E29:E31)</f>
        <v>1003328</v>
      </c>
      <c r="F32" s="30">
        <v>1945626</v>
      </c>
      <c r="G32" s="30">
        <f>SUM(G23,G25:G27,G29:G31)</f>
        <v>73743</v>
      </c>
      <c r="H32" s="30">
        <f>SUM(H23,H25:H27,H29:H31)</f>
        <v>75196</v>
      </c>
      <c r="I32" s="23">
        <v>148939</v>
      </c>
      <c r="K32" s="3"/>
    </row>
    <row r="33" spans="3:9" ht="8.25">
      <c r="C33" s="15"/>
      <c r="D33" s="15"/>
      <c r="E33" s="15"/>
      <c r="F33" s="15"/>
      <c r="G33" s="15"/>
      <c r="H33" s="15"/>
      <c r="I33" s="15"/>
    </row>
    <row r="34" spans="1:9" ht="8.25">
      <c r="A34" s="2">
        <v>351</v>
      </c>
      <c r="B34" s="8" t="s">
        <v>33</v>
      </c>
      <c r="C34" s="28">
        <v>176690</v>
      </c>
      <c r="D34" s="15">
        <v>82406</v>
      </c>
      <c r="E34" s="15">
        <v>86908</v>
      </c>
      <c r="F34" s="15">
        <v>169314</v>
      </c>
      <c r="G34" s="28">
        <v>3743</v>
      </c>
      <c r="H34" s="15">
        <v>3633</v>
      </c>
      <c r="I34" s="15">
        <v>7376</v>
      </c>
    </row>
    <row r="35" spans="1:9" ht="8.25">
      <c r="A35" s="2">
        <v>352</v>
      </c>
      <c r="B35" s="8" t="s">
        <v>34</v>
      </c>
      <c r="C35" s="28">
        <v>198777</v>
      </c>
      <c r="D35" s="15">
        <v>93178</v>
      </c>
      <c r="E35" s="15">
        <v>97822</v>
      </c>
      <c r="F35" s="15">
        <v>191000</v>
      </c>
      <c r="G35" s="28">
        <v>3847</v>
      </c>
      <c r="H35" s="15">
        <v>3931</v>
      </c>
      <c r="I35" s="15">
        <v>7778</v>
      </c>
    </row>
    <row r="36" spans="1:9" ht="8.25">
      <c r="A36" s="2">
        <v>353</v>
      </c>
      <c r="B36" s="8" t="s">
        <v>35</v>
      </c>
      <c r="C36" s="28">
        <v>238443</v>
      </c>
      <c r="D36" s="15">
        <v>111171</v>
      </c>
      <c r="E36" s="15">
        <v>117400</v>
      </c>
      <c r="F36" s="15">
        <v>228571</v>
      </c>
      <c r="G36" s="28">
        <v>4618</v>
      </c>
      <c r="H36" s="15">
        <v>5253</v>
      </c>
      <c r="I36" s="15">
        <v>9871</v>
      </c>
    </row>
    <row r="37" spans="1:9" ht="8.25">
      <c r="A37" s="2">
        <v>354</v>
      </c>
      <c r="B37" s="8" t="s">
        <v>36</v>
      </c>
      <c r="C37" s="28">
        <v>49205</v>
      </c>
      <c r="D37" s="15">
        <v>23282</v>
      </c>
      <c r="E37" s="15">
        <v>24441</v>
      </c>
      <c r="F37" s="15">
        <v>47723</v>
      </c>
      <c r="G37" s="28">
        <v>849</v>
      </c>
      <c r="H37" s="15">
        <v>633</v>
      </c>
      <c r="I37" s="15">
        <v>1482</v>
      </c>
    </row>
    <row r="38" spans="1:9" ht="8.25">
      <c r="A38" s="2">
        <v>355</v>
      </c>
      <c r="B38" s="8" t="s">
        <v>37</v>
      </c>
      <c r="C38" s="28">
        <v>174123</v>
      </c>
      <c r="D38" s="15">
        <v>81503</v>
      </c>
      <c r="E38" s="15">
        <v>86316</v>
      </c>
      <c r="F38" s="15">
        <v>167819</v>
      </c>
      <c r="G38" s="28">
        <v>3042</v>
      </c>
      <c r="H38" s="15">
        <v>3262</v>
      </c>
      <c r="I38" s="15">
        <v>6304</v>
      </c>
    </row>
    <row r="39" spans="1:9" ht="8.25">
      <c r="A39" s="2">
        <v>356</v>
      </c>
      <c r="B39" s="8" t="s">
        <v>38</v>
      </c>
      <c r="C39" s="28">
        <v>110907</v>
      </c>
      <c r="D39" s="15">
        <v>52676</v>
      </c>
      <c r="E39" s="15">
        <v>54698</v>
      </c>
      <c r="F39" s="15">
        <v>107374</v>
      </c>
      <c r="G39" s="28">
        <v>1589</v>
      </c>
      <c r="H39" s="15">
        <v>1944</v>
      </c>
      <c r="I39" s="15">
        <v>3533</v>
      </c>
    </row>
    <row r="40" spans="1:9" ht="8.25">
      <c r="A40" s="2">
        <v>357</v>
      </c>
      <c r="B40" s="8" t="s">
        <v>39</v>
      </c>
      <c r="C40" s="28">
        <v>162726</v>
      </c>
      <c r="D40" s="15">
        <v>78292</v>
      </c>
      <c r="E40" s="15">
        <v>78814</v>
      </c>
      <c r="F40" s="15">
        <v>157106</v>
      </c>
      <c r="G40" s="28">
        <v>2921</v>
      </c>
      <c r="H40" s="15">
        <v>2699</v>
      </c>
      <c r="I40" s="15">
        <v>5620</v>
      </c>
    </row>
    <row r="41" spans="1:9" ht="9">
      <c r="A41" s="2">
        <v>358</v>
      </c>
      <c r="B41" s="8" t="s">
        <v>67</v>
      </c>
      <c r="C41" s="28">
        <v>136693</v>
      </c>
      <c r="D41" s="15">
        <v>64696</v>
      </c>
      <c r="E41" s="15">
        <v>66866</v>
      </c>
      <c r="F41" s="15">
        <v>131562</v>
      </c>
      <c r="G41" s="28">
        <v>2562</v>
      </c>
      <c r="H41" s="15">
        <v>2569</v>
      </c>
      <c r="I41" s="15">
        <v>5131</v>
      </c>
    </row>
    <row r="42" spans="1:9" ht="8.25">
      <c r="A42" s="2">
        <v>359</v>
      </c>
      <c r="B42" s="8" t="s">
        <v>40</v>
      </c>
      <c r="C42" s="28">
        <v>195450</v>
      </c>
      <c r="D42" s="15">
        <v>91736</v>
      </c>
      <c r="E42" s="15">
        <v>94659</v>
      </c>
      <c r="F42" s="15">
        <v>186395</v>
      </c>
      <c r="G42" s="28">
        <v>5459</v>
      </c>
      <c r="H42" s="15">
        <v>3596</v>
      </c>
      <c r="I42" s="15">
        <v>9055</v>
      </c>
    </row>
    <row r="43" spans="1:9" ht="8.25">
      <c r="A43" s="2">
        <v>360</v>
      </c>
      <c r="B43" s="8" t="s">
        <v>41</v>
      </c>
      <c r="C43" s="28">
        <v>93596</v>
      </c>
      <c r="D43" s="15">
        <v>44219</v>
      </c>
      <c r="E43" s="15">
        <v>46882</v>
      </c>
      <c r="F43" s="15">
        <v>91101</v>
      </c>
      <c r="G43" s="28">
        <v>1221</v>
      </c>
      <c r="H43" s="15">
        <v>1273</v>
      </c>
      <c r="I43" s="15">
        <v>2494</v>
      </c>
    </row>
    <row r="44" spans="1:9" ht="8.25">
      <c r="A44" s="2">
        <v>361</v>
      </c>
      <c r="B44" s="8" t="s">
        <v>42</v>
      </c>
      <c r="C44" s="28">
        <v>132300</v>
      </c>
      <c r="D44" s="15">
        <v>61526</v>
      </c>
      <c r="E44" s="15">
        <v>64526</v>
      </c>
      <c r="F44" s="15">
        <v>126052</v>
      </c>
      <c r="G44" s="28">
        <v>2990</v>
      </c>
      <c r="H44" s="15">
        <v>3258</v>
      </c>
      <c r="I44" s="15">
        <v>6248</v>
      </c>
    </row>
    <row r="45" spans="1:11" s="21" customFormat="1" ht="8.25">
      <c r="A45" s="19">
        <v>3</v>
      </c>
      <c r="B45" s="20" t="s">
        <v>43</v>
      </c>
      <c r="C45" s="30">
        <v>1668910</v>
      </c>
      <c r="D45" s="23">
        <f>SUM(D34:D44)</f>
        <v>784685</v>
      </c>
      <c r="E45" s="23">
        <f>SUM(E34:E44)</f>
        <v>819332</v>
      </c>
      <c r="F45" s="23">
        <v>1604017</v>
      </c>
      <c r="G45" s="30">
        <f>SUM(G34:G44)</f>
        <v>32841</v>
      </c>
      <c r="H45" s="30">
        <f>SUM(H34:H44)</f>
        <v>32051</v>
      </c>
      <c r="I45" s="23">
        <v>64892</v>
      </c>
      <c r="K45" s="3"/>
    </row>
    <row r="46" spans="1:9" ht="8.25">
      <c r="A46" s="8"/>
      <c r="B46" s="8"/>
      <c r="C46" s="28"/>
      <c r="D46" s="15"/>
      <c r="E46" s="15"/>
      <c r="F46" s="15"/>
      <c r="G46" s="28"/>
      <c r="H46" s="15"/>
      <c r="I46" s="15"/>
    </row>
    <row r="47" spans="1:9" ht="8.25">
      <c r="A47" s="2">
        <v>401</v>
      </c>
      <c r="B47" s="8" t="s">
        <v>44</v>
      </c>
      <c r="C47" s="28">
        <v>73322</v>
      </c>
      <c r="D47" s="15">
        <v>33305</v>
      </c>
      <c r="E47" s="15">
        <v>34684</v>
      </c>
      <c r="F47" s="15">
        <v>67989</v>
      </c>
      <c r="G47" s="28">
        <v>2568</v>
      </c>
      <c r="H47" s="15">
        <v>2765</v>
      </c>
      <c r="I47" s="15">
        <v>5333</v>
      </c>
    </row>
    <row r="48" spans="1:9" ht="8.25">
      <c r="A48" s="2">
        <v>402</v>
      </c>
      <c r="B48" s="8" t="s">
        <v>45</v>
      </c>
      <c r="C48" s="28">
        <v>49787</v>
      </c>
      <c r="D48" s="15">
        <v>23199</v>
      </c>
      <c r="E48" s="15">
        <v>24509</v>
      </c>
      <c r="F48" s="15">
        <v>47708</v>
      </c>
      <c r="G48" s="28">
        <v>1121</v>
      </c>
      <c r="H48" s="15">
        <v>958</v>
      </c>
      <c r="I48" s="15">
        <v>2079</v>
      </c>
    </row>
    <row r="49" spans="1:9" ht="8.25">
      <c r="A49" s="2">
        <v>403</v>
      </c>
      <c r="B49" s="8" t="s">
        <v>46</v>
      </c>
      <c r="C49" s="28">
        <v>157267</v>
      </c>
      <c r="D49" s="15">
        <v>70376</v>
      </c>
      <c r="E49" s="15">
        <v>78323</v>
      </c>
      <c r="F49" s="15">
        <v>148699</v>
      </c>
      <c r="G49" s="28">
        <v>4226</v>
      </c>
      <c r="H49" s="15">
        <v>4342</v>
      </c>
      <c r="I49" s="15">
        <v>8568</v>
      </c>
    </row>
    <row r="50" spans="1:9" ht="8.25">
      <c r="A50" s="2">
        <v>404</v>
      </c>
      <c r="B50" s="8" t="s">
        <v>47</v>
      </c>
      <c r="C50" s="28">
        <v>153699</v>
      </c>
      <c r="D50" s="15">
        <v>66484</v>
      </c>
      <c r="E50" s="15">
        <v>73915</v>
      </c>
      <c r="F50" s="15">
        <v>140399</v>
      </c>
      <c r="G50" s="28">
        <v>6650</v>
      </c>
      <c r="H50" s="15">
        <v>6650</v>
      </c>
      <c r="I50" s="15">
        <v>13300</v>
      </c>
    </row>
    <row r="51" spans="1:9" ht="8.25">
      <c r="A51" s="2">
        <v>405</v>
      </c>
      <c r="B51" s="8" t="s">
        <v>48</v>
      </c>
      <c r="C51" s="28">
        <v>77451</v>
      </c>
      <c r="D51" s="15">
        <v>36356</v>
      </c>
      <c r="E51" s="15">
        <v>37815</v>
      </c>
      <c r="F51" s="15">
        <v>74171</v>
      </c>
      <c r="G51" s="28">
        <v>1622</v>
      </c>
      <c r="H51" s="15">
        <v>1658</v>
      </c>
      <c r="I51" s="15">
        <v>3280</v>
      </c>
    </row>
    <row r="52" spans="1:9" ht="8.25">
      <c r="A52" s="2">
        <v>451</v>
      </c>
      <c r="B52" s="8" t="s">
        <v>49</v>
      </c>
      <c r="C52" s="28">
        <v>117912</v>
      </c>
      <c r="D52" s="15">
        <v>55884</v>
      </c>
      <c r="E52" s="15">
        <v>58576</v>
      </c>
      <c r="F52" s="15">
        <v>114460</v>
      </c>
      <c r="G52" s="28">
        <v>1819</v>
      </c>
      <c r="H52" s="15">
        <v>1633</v>
      </c>
      <c r="I52" s="15">
        <v>3452</v>
      </c>
    </row>
    <row r="53" spans="1:9" ht="8.25">
      <c r="A53" s="2">
        <v>452</v>
      </c>
      <c r="B53" s="8" t="s">
        <v>50</v>
      </c>
      <c r="C53" s="28">
        <v>187136</v>
      </c>
      <c r="D53" s="15">
        <v>89087</v>
      </c>
      <c r="E53" s="15">
        <v>93310</v>
      </c>
      <c r="F53" s="15">
        <v>182397</v>
      </c>
      <c r="G53" s="28">
        <v>2286</v>
      </c>
      <c r="H53" s="15">
        <v>2452</v>
      </c>
      <c r="I53" s="15">
        <v>4738</v>
      </c>
    </row>
    <row r="54" spans="1:9" ht="8.25">
      <c r="A54" s="2">
        <v>453</v>
      </c>
      <c r="B54" s="8" t="s">
        <v>51</v>
      </c>
      <c r="C54" s="28">
        <v>159337</v>
      </c>
      <c r="D54" s="15">
        <v>75267</v>
      </c>
      <c r="E54" s="15">
        <v>75791</v>
      </c>
      <c r="F54" s="15">
        <v>151058</v>
      </c>
      <c r="G54" s="28">
        <v>4951</v>
      </c>
      <c r="H54" s="15">
        <v>3328</v>
      </c>
      <c r="I54" s="15">
        <v>8279</v>
      </c>
    </row>
    <row r="55" spans="1:9" ht="8.25">
      <c r="A55" s="2">
        <v>454</v>
      </c>
      <c r="B55" s="8" t="s">
        <v>52</v>
      </c>
      <c r="C55" s="28">
        <v>311089</v>
      </c>
      <c r="D55" s="15">
        <v>146449</v>
      </c>
      <c r="E55" s="15">
        <v>147595</v>
      </c>
      <c r="F55" s="15">
        <v>294044</v>
      </c>
      <c r="G55" s="28">
        <v>9959</v>
      </c>
      <c r="H55" s="15">
        <v>7086</v>
      </c>
      <c r="I55" s="15">
        <v>17045</v>
      </c>
    </row>
    <row r="56" spans="1:9" ht="8.25">
      <c r="A56" s="2">
        <v>455</v>
      </c>
      <c r="B56" s="8" t="s">
        <v>53</v>
      </c>
      <c r="C56" s="28">
        <v>98229</v>
      </c>
      <c r="D56" s="15">
        <v>46807</v>
      </c>
      <c r="E56" s="15">
        <v>49219</v>
      </c>
      <c r="F56" s="15">
        <v>96026</v>
      </c>
      <c r="G56" s="28">
        <v>1053</v>
      </c>
      <c r="H56" s="15">
        <v>1150</v>
      </c>
      <c r="I56" s="15">
        <v>2203</v>
      </c>
    </row>
    <row r="57" spans="1:9" ht="8.25">
      <c r="A57" s="2">
        <v>456</v>
      </c>
      <c r="B57" s="8" t="s">
        <v>54</v>
      </c>
      <c r="C57" s="28">
        <v>133395</v>
      </c>
      <c r="D57" s="15">
        <v>58641</v>
      </c>
      <c r="E57" s="15">
        <v>60389</v>
      </c>
      <c r="F57" s="15">
        <v>119030</v>
      </c>
      <c r="G57" s="28">
        <v>7559</v>
      </c>
      <c r="H57" s="15">
        <v>6806</v>
      </c>
      <c r="I57" s="15">
        <v>14365</v>
      </c>
    </row>
    <row r="58" spans="1:9" ht="8.25">
      <c r="A58" s="2">
        <v>457</v>
      </c>
      <c r="B58" s="8" t="s">
        <v>55</v>
      </c>
      <c r="C58" s="28">
        <v>163832</v>
      </c>
      <c r="D58" s="15">
        <v>76439</v>
      </c>
      <c r="E58" s="15">
        <v>79693</v>
      </c>
      <c r="F58" s="15">
        <v>156132</v>
      </c>
      <c r="G58" s="28">
        <v>4391</v>
      </c>
      <c r="H58" s="15">
        <v>3309</v>
      </c>
      <c r="I58" s="15">
        <v>7700</v>
      </c>
    </row>
    <row r="59" spans="1:9" ht="8.25">
      <c r="A59" s="2">
        <v>458</v>
      </c>
      <c r="B59" s="8" t="s">
        <v>56</v>
      </c>
      <c r="C59" s="28">
        <v>125015</v>
      </c>
      <c r="D59" s="15">
        <v>59195</v>
      </c>
      <c r="E59" s="15">
        <v>61101</v>
      </c>
      <c r="F59" s="15">
        <v>120296</v>
      </c>
      <c r="G59" s="28">
        <v>2393</v>
      </c>
      <c r="H59" s="15">
        <v>2325</v>
      </c>
      <c r="I59" s="15">
        <v>4718</v>
      </c>
    </row>
    <row r="60" spans="1:9" ht="8.25">
      <c r="A60" s="2">
        <v>459</v>
      </c>
      <c r="B60" s="8" t="s">
        <v>57</v>
      </c>
      <c r="C60" s="28">
        <v>350147</v>
      </c>
      <c r="D60" s="15">
        <v>164082</v>
      </c>
      <c r="E60" s="15">
        <v>170318</v>
      </c>
      <c r="F60" s="15">
        <v>334400</v>
      </c>
      <c r="G60" s="28">
        <v>8399</v>
      </c>
      <c r="H60" s="15">
        <v>7348</v>
      </c>
      <c r="I60" s="15">
        <v>15747</v>
      </c>
    </row>
    <row r="61" spans="1:9" ht="8.25">
      <c r="A61" s="2">
        <v>460</v>
      </c>
      <c r="B61" s="8" t="s">
        <v>58</v>
      </c>
      <c r="C61" s="28">
        <v>132293</v>
      </c>
      <c r="D61" s="15">
        <v>61579</v>
      </c>
      <c r="E61" s="15">
        <v>62106</v>
      </c>
      <c r="F61" s="15">
        <v>123685</v>
      </c>
      <c r="G61" s="28">
        <v>4532</v>
      </c>
      <c r="H61" s="15">
        <v>4077</v>
      </c>
      <c r="I61" s="15">
        <v>8609</v>
      </c>
    </row>
    <row r="62" spans="1:9" ht="8.25">
      <c r="A62" s="2">
        <v>461</v>
      </c>
      <c r="B62" s="8" t="s">
        <v>59</v>
      </c>
      <c r="C62" s="28">
        <v>90033</v>
      </c>
      <c r="D62" s="15">
        <v>42522</v>
      </c>
      <c r="E62" s="15">
        <v>43354</v>
      </c>
      <c r="F62" s="15">
        <v>85876</v>
      </c>
      <c r="G62" s="28">
        <v>2171</v>
      </c>
      <c r="H62" s="15">
        <v>1988</v>
      </c>
      <c r="I62" s="15">
        <v>4159</v>
      </c>
    </row>
    <row r="63" spans="1:9" ht="8.25">
      <c r="A63" s="2">
        <v>462</v>
      </c>
      <c r="B63" s="8" t="s">
        <v>60</v>
      </c>
      <c r="C63" s="28">
        <v>56839</v>
      </c>
      <c r="D63" s="15">
        <v>27015</v>
      </c>
      <c r="E63" s="15">
        <v>28489</v>
      </c>
      <c r="F63" s="15">
        <v>55504</v>
      </c>
      <c r="G63" s="28">
        <v>639</v>
      </c>
      <c r="H63" s="15">
        <v>696</v>
      </c>
      <c r="I63" s="15">
        <v>1335</v>
      </c>
    </row>
    <row r="64" spans="1:11" s="21" customFormat="1" ht="8.25">
      <c r="A64" s="19">
        <v>4</v>
      </c>
      <c r="B64" s="20" t="s">
        <v>61</v>
      </c>
      <c r="C64" s="30">
        <v>2436783</v>
      </c>
      <c r="D64" s="23">
        <f>SUM(D47:D63)</f>
        <v>1132687</v>
      </c>
      <c r="E64" s="23">
        <f>SUM(E47:E63)</f>
        <v>1179187</v>
      </c>
      <c r="F64" s="23">
        <v>2311874</v>
      </c>
      <c r="G64" s="30">
        <f>SUM(G47:G63)</f>
        <v>66339</v>
      </c>
      <c r="H64" s="30">
        <f>SUM(H47:H63)</f>
        <v>58571</v>
      </c>
      <c r="I64" s="23">
        <v>124910</v>
      </c>
      <c r="K64" s="3"/>
    </row>
    <row r="65" spans="3:9" ht="8.25">
      <c r="C65" s="15"/>
      <c r="D65" s="15"/>
      <c r="E65" s="15"/>
      <c r="F65" s="15"/>
      <c r="G65" s="15"/>
      <c r="H65" s="15"/>
      <c r="I65" s="15"/>
    </row>
    <row r="66" spans="1:11" s="21" customFormat="1" ht="8.25">
      <c r="A66" s="22" t="s">
        <v>62</v>
      </c>
      <c r="B66" s="20" t="s">
        <v>63</v>
      </c>
      <c r="C66" s="30">
        <v>7777992</v>
      </c>
      <c r="D66" s="23">
        <v>3588018</v>
      </c>
      <c r="E66" s="23">
        <v>3764702</v>
      </c>
      <c r="F66" s="23">
        <v>7352720</v>
      </c>
      <c r="G66" s="30">
        <v>215758</v>
      </c>
      <c r="H66" s="23">
        <v>209514</v>
      </c>
      <c r="I66" s="23">
        <f>SUM(I21,I32,I45,I64)</f>
        <v>425272</v>
      </c>
      <c r="K66" s="3"/>
    </row>
    <row r="67" spans="1:9" ht="8.25">
      <c r="A67" s="12"/>
      <c r="B67" s="13"/>
      <c r="C67" s="9"/>
      <c r="D67" s="9"/>
      <c r="E67" s="9"/>
      <c r="F67" s="9"/>
      <c r="G67" s="9"/>
      <c r="H67" s="9"/>
      <c r="I67" s="9"/>
    </row>
    <row r="68" spans="1:7" ht="8.25">
      <c r="A68" s="14" t="s">
        <v>66</v>
      </c>
      <c r="B68" s="9"/>
      <c r="C68" s="9"/>
      <c r="D68" s="9"/>
      <c r="E68" s="9"/>
      <c r="F68" s="9"/>
      <c r="G68" s="9"/>
    </row>
    <row r="69" spans="2:9" ht="8.25">
      <c r="B69" s="8"/>
      <c r="C69" s="9"/>
      <c r="D69" s="9"/>
      <c r="E69" s="9"/>
      <c r="F69" s="9"/>
      <c r="G69" s="9"/>
      <c r="H69" s="9"/>
      <c r="I69" s="9"/>
    </row>
    <row r="70" spans="1:10" ht="52.5" customHeight="1">
      <c r="A70" s="34" t="s">
        <v>74</v>
      </c>
      <c r="B70" s="34"/>
      <c r="C70" s="34"/>
      <c r="D70" s="34"/>
      <c r="E70" s="34"/>
      <c r="F70" s="34"/>
      <c r="G70" s="34"/>
      <c r="H70" s="34"/>
      <c r="I70" s="34"/>
      <c r="J70" s="27"/>
    </row>
    <row r="71" spans="1:10" ht="33" customHeight="1">
      <c r="A71" s="32" t="s">
        <v>65</v>
      </c>
      <c r="B71" s="33"/>
      <c r="C71" s="33"/>
      <c r="D71" s="33"/>
      <c r="E71" s="33"/>
      <c r="F71" s="33"/>
      <c r="G71" s="33"/>
      <c r="H71" s="33"/>
      <c r="I71" s="33"/>
      <c r="J71" s="31"/>
    </row>
    <row r="72" spans="1:10" ht="18.75" customHeight="1">
      <c r="A72" s="35" t="s">
        <v>73</v>
      </c>
      <c r="B72" s="36"/>
      <c r="C72" s="36"/>
      <c r="D72" s="36"/>
      <c r="E72" s="37"/>
      <c r="F72" s="37"/>
      <c r="G72" s="37"/>
      <c r="H72" s="26"/>
      <c r="I72" s="26"/>
      <c r="J72" s="26"/>
    </row>
    <row r="73" spans="1:10" ht="8.25">
      <c r="A73" s="5"/>
      <c r="B73" s="14"/>
      <c r="C73" s="9"/>
      <c r="D73" s="9"/>
      <c r="E73" s="9"/>
      <c r="F73" s="26"/>
      <c r="G73" s="26"/>
      <c r="H73" s="9"/>
      <c r="I73" s="9"/>
      <c r="J73" s="26"/>
    </row>
    <row r="74" spans="1:10" ht="8.25">
      <c r="A74" s="5" t="s">
        <v>64</v>
      </c>
      <c r="C74" s="26"/>
      <c r="D74" s="26"/>
      <c r="E74" s="26"/>
      <c r="F74" s="26"/>
      <c r="G74" s="26"/>
      <c r="H74" s="26"/>
      <c r="I74" s="26"/>
      <c r="J74" s="26"/>
    </row>
    <row r="75" spans="1:10" ht="8.25">
      <c r="A75" s="1" t="s">
        <v>68</v>
      </c>
      <c r="C75" s="26"/>
      <c r="D75" s="26"/>
      <c r="E75" s="26"/>
      <c r="F75" s="26"/>
      <c r="G75" s="26"/>
      <c r="H75" s="26"/>
      <c r="I75" s="26"/>
      <c r="J75" s="26"/>
    </row>
    <row r="79" spans="3:7" ht="8.25">
      <c r="C79" s="3"/>
      <c r="D79" s="3"/>
      <c r="E79" s="3"/>
      <c r="F79" s="3"/>
      <c r="G79" s="3"/>
    </row>
    <row r="80" spans="3:7" ht="8.25">
      <c r="C80" s="3"/>
      <c r="D80" s="3"/>
      <c r="E80" s="3"/>
      <c r="F80" s="3"/>
      <c r="G80" s="3"/>
    </row>
    <row r="81" spans="3:7" ht="8.25">
      <c r="C81" s="3"/>
      <c r="D81" s="3"/>
      <c r="E81" s="3"/>
      <c r="F81" s="3"/>
      <c r="G81" s="3"/>
    </row>
    <row r="82" spans="3:7" ht="8.25">
      <c r="C82" s="3"/>
      <c r="D82" s="3"/>
      <c r="E82" s="3"/>
      <c r="F82" s="3"/>
      <c r="G82" s="3"/>
    </row>
    <row r="83" spans="3:7" ht="8.25">
      <c r="C83" s="3"/>
      <c r="D83" s="3"/>
      <c r="E83" s="3"/>
      <c r="F83" s="3"/>
      <c r="G83" s="3"/>
    </row>
    <row r="84" spans="3:7" ht="8.25">
      <c r="C84" s="3"/>
      <c r="D84" s="3"/>
      <c r="E84" s="3"/>
      <c r="F84" s="3"/>
      <c r="G84" s="3"/>
    </row>
    <row r="85" spans="3:7" ht="8.25">
      <c r="C85" s="3"/>
      <c r="D85" s="3"/>
      <c r="E85" s="3"/>
      <c r="F85" s="3"/>
      <c r="G85" s="3"/>
    </row>
    <row r="86" spans="3:7" ht="8.25">
      <c r="C86" s="3"/>
      <c r="D86" s="3"/>
      <c r="E86" s="3"/>
      <c r="F86" s="3"/>
      <c r="G86" s="3"/>
    </row>
    <row r="87" spans="3:7" ht="8.25">
      <c r="C87" s="3"/>
      <c r="D87" s="3"/>
      <c r="E87" s="3"/>
      <c r="F87" s="3"/>
      <c r="G87" s="3"/>
    </row>
    <row r="88" spans="3:7" ht="8.25">
      <c r="C88" s="3"/>
      <c r="D88" s="3"/>
      <c r="E88" s="3"/>
      <c r="F88" s="3"/>
      <c r="G88" s="3"/>
    </row>
    <row r="89" spans="3:7" ht="8.25">
      <c r="C89" s="3"/>
      <c r="D89" s="3"/>
      <c r="E89" s="3"/>
      <c r="F89" s="3"/>
      <c r="G89" s="3"/>
    </row>
    <row r="90" spans="3:7" ht="8.25">
      <c r="C90" s="3"/>
      <c r="D90" s="3"/>
      <c r="E90" s="3"/>
      <c r="F90" s="3"/>
      <c r="G90" s="3"/>
    </row>
    <row r="91" spans="3:7" ht="8.25">
      <c r="C91" s="3"/>
      <c r="D91" s="3"/>
      <c r="E91" s="3"/>
      <c r="F91" s="3"/>
      <c r="G91" s="3"/>
    </row>
  </sheetData>
  <mergeCells count="9">
    <mergeCell ref="A71:I71"/>
    <mergeCell ref="A70:I70"/>
    <mergeCell ref="A72:G72"/>
    <mergeCell ref="A5:A7"/>
    <mergeCell ref="B5:B7"/>
    <mergeCell ref="C5:C6"/>
    <mergeCell ref="G6:H6"/>
    <mergeCell ref="D6:F6"/>
    <mergeCell ref="D5:I5"/>
  </mergeCells>
  <printOptions/>
  <pageMargins left="0.7874015748031497" right="0.35433070866141736" top="0.984251968503937" bottom="0.984251968503937" header="0.5118110236220472" footer="0.5118110236220472"/>
  <pageSetup horizontalDpi="600" verticalDpi="600" orientation="portrait" paperSize="9" r:id="rId1"/>
  <ignoredErrors>
    <ignoredError sqref="A14:A6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Otto Püschel</cp:lastModifiedBy>
  <cp:lastPrinted>2014-04-08T12:36:31Z</cp:lastPrinted>
  <dcterms:created xsi:type="dcterms:W3CDTF">1996-10-17T05:27:31Z</dcterms:created>
  <dcterms:modified xsi:type="dcterms:W3CDTF">2014-05-15T09:51:49Z</dcterms:modified>
  <cp:category/>
  <cp:version/>
  <cp:contentType/>
  <cp:contentStatus/>
</cp:coreProperties>
</file>