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 filterPrivacy="1"/>
  <bookViews>
    <workbookView xWindow="0" yWindow="0" windowWidth="28800" windowHeight="14025" activeTab="0"/>
  </bookViews>
  <sheets>
    <sheet name="Ausländische Stud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<sst xmlns="http://schemas.openxmlformats.org/spreadsheetml/2006/main" count="170" uniqueCount="47">
  <si>
    <t xml:space="preserve">Zeilenende </t>
  </si>
  <si>
    <t>Für Nichtsehende geht es weiter in der Zeile 5</t>
  </si>
  <si>
    <t xml:space="preserve">Fächergruppe
--------------
i = insgesamt   w = weiblich
</t>
  </si>
  <si>
    <t>Hochschulen insgesamt</t>
  </si>
  <si>
    <t>Universitäten</t>
  </si>
  <si>
    <t>Allgemeine Fachhochschulen</t>
  </si>
  <si>
    <t>Geisteswissenschaften</t>
  </si>
  <si>
    <t>davon</t>
  </si>
  <si>
    <t>Sport</t>
  </si>
  <si>
    <t>[x]</t>
  </si>
  <si>
    <t>Rechts-, Wirtschafts- und Sozialwissenschaften</t>
  </si>
  <si>
    <t>Mathematik, Naturwissenschaften</t>
  </si>
  <si>
    <t>Humanmedizin / Gesundheitswissenschaften</t>
  </si>
  <si>
    <t>Ingenieurwissenschaften</t>
  </si>
  <si>
    <t>Kunst, Kunstwissenschaft</t>
  </si>
  <si>
    <t>Sonstige Fächer</t>
  </si>
  <si>
    <t>Fächergruppen Insgesamt</t>
  </si>
  <si>
    <t>Die nächsten Zeilen enthalten die Fußnote 1), Zeichenerklärungen und das Copyright.</t>
  </si>
  <si>
    <t>Zeilenende</t>
  </si>
  <si>
    <t>Zeichenerklärungen:</t>
  </si>
  <si>
    <t xml:space="preserve">[x] = Nachweis ist nicht sinnvoll, unmöglich oder Fragestellung trifft nicht zu </t>
  </si>
  <si>
    <t>[n] = Nichts vorhanden</t>
  </si>
  <si>
    <t>Spaltenende</t>
  </si>
  <si>
    <t>Tabellenende</t>
  </si>
  <si>
    <t>Agrar-, Forst-, Ernährungs-wissenschaften, Veterinärmedizin</t>
  </si>
  <si>
    <t xml:space="preserve">i </t>
  </si>
  <si>
    <t xml:space="preserve">w </t>
  </si>
  <si>
    <t>Studierende im Wintersemester 2022/23 insgesamt</t>
  </si>
  <si>
    <t>© Landesamt für Statistik Niedersachsen, Hannover 2023. Vervielfältigung und Verbreitung, auch auszugsweise, mit Quellenangabe gestattet.</t>
  </si>
  <si>
    <t>1) Die Geschlechtsausprägungen „divers“ bzw. „ohne Angabe" sind durch ein Umschlüsselungsverfahren auf die Geschlechtsausprägungen männlich und weiblich verteilt.</t>
  </si>
  <si>
    <t>Sonstige Hochschulen</t>
  </si>
  <si>
    <t>[n]</t>
  </si>
  <si>
    <r>
      <t>Studierende und Ausländische Studierende im WS 2022/23 nach Hochschulart und Fächergruppe</t>
    </r>
    <r>
      <rPr>
        <vertAlign val="superscript"/>
        <sz val="9"/>
        <color rgb="FF000000"/>
        <rFont val="Arial"/>
        <family val="2"/>
      </rPr>
      <t xml:space="preserve"> 1)</t>
    </r>
  </si>
  <si>
    <t>Ausländische Studierende im Wintersemester 2022/23 insgesamt</t>
  </si>
  <si>
    <t>Prozentualer Anteil der ausländischen Studierenden an den Studierenden insgesamt</t>
  </si>
  <si>
    <t>Prozentualer Anteil der ausländischen Studierenden an den Studierenden an Universitäten</t>
  </si>
  <si>
    <t>Prozentualer Anteil der ausländischen Studierenden an den Studierenden an allgemeinen Fachhochschulen</t>
  </si>
  <si>
    <t>Prozentualer Anteil der ausländischen Studierenden an den Studierenden an sonstigen Hochschulen</t>
  </si>
  <si>
    <t xml:space="preserve">Fächergruppe, wobei i für insgesamt steht und w für weiblich 
</t>
  </si>
  <si>
    <t>Studierende im Wintersemester 2022/23 an den Hochschulen insgesamt</t>
  </si>
  <si>
    <t>Studierende im Wintersemester 2022/23 an den Universitäten insgesamt</t>
  </si>
  <si>
    <t>Studierende im Wintersemester 2022/23 an den allgemeinen Fachhochschulen insgesamt</t>
  </si>
  <si>
    <t>Studierende im Wintersemester 2022/23 an den Kunst- und Verwaltungsfachhochschulen insgesamt</t>
  </si>
  <si>
    <t>Ausländische Studierende im Wintersemester 2022/23 an den Hochschulen insgesamt</t>
  </si>
  <si>
    <t>Ausländische Studierende im Wintersemester 2022/23 an den Universitäten insgesamt</t>
  </si>
  <si>
    <t>Ausländische Studierende im Wintersemester 2022/23 an den allgemeinen Fachhochschulen insgesamt</t>
  </si>
  <si>
    <t>Ausländische Studierende im Wintersemester 2022/23 an den Kunst- und Verwaltungsfachhochschulen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</si>
</sst>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5" formatCode="0.0"/>
    <numFmt numFmtId="166" formatCode="\+0.0;\-0.0;&quot;-&quot;"/>
    <numFmt numFmtId="167" formatCode="#\ ###\ ##0\ ;\-#\ ###\ ##0\ ;&quot;- &quot;"/>
    <numFmt numFmtId="168" formatCode="#\ 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NDSFrutiger 45 Light"/>
      <family val="2"/>
    </font>
    <font>
      <vertAlign val="superscript"/>
      <sz val="9"/>
      <color rgb="FF000000"/>
      <name val="Arial"/>
      <family val="2"/>
    </font>
    <font>
      <sz val="11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/>
    <xf numFmtId="166" fontId="3" fillId="0" borderId="0" xfId="0" applyNumberFormat="1" applyFont="1" applyFill="1"/>
    <xf numFmtId="166" fontId="3" fillId="0" borderId="0" xfId="0" applyNumberFormat="1" applyFont="1"/>
    <xf numFmtId="0" fontId="3" fillId="0" borderId="0" xfId="0" applyFont="1" applyFill="1"/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/>
    <xf numFmtId="0" fontId="3" fillId="0" borderId="0" xfId="0" applyFont="1" applyFill="1" applyProtection="1">
      <protection locked="0"/>
    </xf>
    <xf numFmtId="167" fontId="3" fillId="0" borderId="0" xfId="0" applyNumberFormat="1" applyFont="1" applyFill="1" applyAlignment="1" applyProtection="1">
      <alignment wrapText="1"/>
      <protection locked="0"/>
    </xf>
    <xf numFmtId="167" fontId="3" fillId="0" borderId="0" xfId="0" applyNumberFormat="1" applyFont="1" applyFill="1" applyProtection="1">
      <protection locked="0"/>
    </xf>
    <xf numFmtId="0" fontId="2" fillId="0" borderId="0" xfId="0" applyFont="1"/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7" fillId="0" borderId="0" xfId="0" applyFont="1"/>
    <xf numFmtId="168" fontId="3" fillId="0" borderId="2" xfId="0" applyNumberFormat="1" applyFont="1" applyFill="1" applyBorder="1" applyAlignment="1" applyProtection="1">
      <alignment horizontal="right"/>
      <protection/>
    </xf>
    <xf numFmtId="165" fontId="3" fillId="0" borderId="4" xfId="0" applyNumberFormat="1" applyFont="1" applyFill="1" applyBorder="1" applyAlignment="1">
      <alignment horizontal="right"/>
    </xf>
    <xf numFmtId="44" fontId="3" fillId="0" borderId="0" xfId="2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quotePrefix="1"/>
    <xf numFmtId="0" fontId="9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workbookViewId="0" topLeftCell="A1">
      <selection activeCell="A1" sqref="A1:N1"/>
    </sheetView>
  </sheetViews>
  <sheetFormatPr defaultColWidth="11.421875" defaultRowHeight="15"/>
  <cols>
    <col min="1" max="1" width="34.28125" style="3" customWidth="1"/>
    <col min="2" max="2" width="4.140625" style="3" customWidth="1"/>
    <col min="3" max="14" width="14.8515625" style="3" customWidth="1"/>
    <col min="15" max="15" width="14.8515625" style="25" customWidth="1"/>
    <col min="16" max="256" width="14.8515625" style="3" customWidth="1"/>
    <col min="257" max="257" width="18.7109375" style="3" customWidth="1"/>
    <col min="258" max="512" width="14.8515625" style="3" customWidth="1"/>
    <col min="513" max="513" width="18.7109375" style="3" customWidth="1"/>
    <col min="514" max="768" width="14.8515625" style="3" customWidth="1"/>
    <col min="769" max="769" width="18.7109375" style="3" customWidth="1"/>
    <col min="770" max="1024" width="14.8515625" style="3" customWidth="1"/>
    <col min="1025" max="1025" width="18.7109375" style="3" customWidth="1"/>
    <col min="1026" max="1280" width="14.8515625" style="3" customWidth="1"/>
    <col min="1281" max="1281" width="18.7109375" style="3" customWidth="1"/>
    <col min="1282" max="1536" width="14.8515625" style="3" customWidth="1"/>
    <col min="1537" max="1537" width="18.7109375" style="3" customWidth="1"/>
    <col min="1538" max="1792" width="14.8515625" style="3" customWidth="1"/>
    <col min="1793" max="1793" width="18.7109375" style="3" customWidth="1"/>
    <col min="1794" max="2048" width="14.8515625" style="3" customWidth="1"/>
    <col min="2049" max="2049" width="18.7109375" style="3" customWidth="1"/>
    <col min="2050" max="2304" width="14.8515625" style="3" customWidth="1"/>
    <col min="2305" max="2305" width="18.7109375" style="3" customWidth="1"/>
    <col min="2306" max="2560" width="14.8515625" style="3" customWidth="1"/>
    <col min="2561" max="2561" width="18.7109375" style="3" customWidth="1"/>
    <col min="2562" max="2816" width="14.8515625" style="3" customWidth="1"/>
    <col min="2817" max="2817" width="18.7109375" style="3" customWidth="1"/>
    <col min="2818" max="3072" width="14.8515625" style="3" customWidth="1"/>
    <col min="3073" max="3073" width="18.7109375" style="3" customWidth="1"/>
    <col min="3074" max="3328" width="14.8515625" style="3" customWidth="1"/>
    <col min="3329" max="3329" width="18.7109375" style="3" customWidth="1"/>
    <col min="3330" max="3584" width="14.8515625" style="3" customWidth="1"/>
    <col min="3585" max="3585" width="18.7109375" style="3" customWidth="1"/>
    <col min="3586" max="3840" width="14.8515625" style="3" customWidth="1"/>
    <col min="3841" max="3841" width="18.7109375" style="3" customWidth="1"/>
    <col min="3842" max="4096" width="14.8515625" style="3" customWidth="1"/>
    <col min="4097" max="4097" width="18.7109375" style="3" customWidth="1"/>
    <col min="4098" max="4352" width="14.8515625" style="3" customWidth="1"/>
    <col min="4353" max="4353" width="18.7109375" style="3" customWidth="1"/>
    <col min="4354" max="4608" width="14.8515625" style="3" customWidth="1"/>
    <col min="4609" max="4609" width="18.7109375" style="3" customWidth="1"/>
    <col min="4610" max="4864" width="14.8515625" style="3" customWidth="1"/>
    <col min="4865" max="4865" width="18.7109375" style="3" customWidth="1"/>
    <col min="4866" max="5120" width="14.8515625" style="3" customWidth="1"/>
    <col min="5121" max="5121" width="18.7109375" style="3" customWidth="1"/>
    <col min="5122" max="5376" width="14.8515625" style="3" customWidth="1"/>
    <col min="5377" max="5377" width="18.7109375" style="3" customWidth="1"/>
    <col min="5378" max="5632" width="14.8515625" style="3" customWidth="1"/>
    <col min="5633" max="5633" width="18.7109375" style="3" customWidth="1"/>
    <col min="5634" max="5888" width="14.8515625" style="3" customWidth="1"/>
    <col min="5889" max="5889" width="18.7109375" style="3" customWidth="1"/>
    <col min="5890" max="6144" width="14.8515625" style="3" customWidth="1"/>
    <col min="6145" max="6145" width="18.7109375" style="3" customWidth="1"/>
    <col min="6146" max="6400" width="14.8515625" style="3" customWidth="1"/>
    <col min="6401" max="6401" width="18.7109375" style="3" customWidth="1"/>
    <col min="6402" max="6656" width="14.8515625" style="3" customWidth="1"/>
    <col min="6657" max="6657" width="18.7109375" style="3" customWidth="1"/>
    <col min="6658" max="6912" width="14.8515625" style="3" customWidth="1"/>
    <col min="6913" max="6913" width="18.7109375" style="3" customWidth="1"/>
    <col min="6914" max="7168" width="14.8515625" style="3" customWidth="1"/>
    <col min="7169" max="7169" width="18.7109375" style="3" customWidth="1"/>
    <col min="7170" max="7424" width="14.8515625" style="3" customWidth="1"/>
    <col min="7425" max="7425" width="18.7109375" style="3" customWidth="1"/>
    <col min="7426" max="7680" width="14.8515625" style="3" customWidth="1"/>
    <col min="7681" max="7681" width="18.7109375" style="3" customWidth="1"/>
    <col min="7682" max="7936" width="14.8515625" style="3" customWidth="1"/>
    <col min="7937" max="7937" width="18.7109375" style="3" customWidth="1"/>
    <col min="7938" max="8192" width="14.8515625" style="3" customWidth="1"/>
    <col min="8193" max="8193" width="18.7109375" style="3" customWidth="1"/>
    <col min="8194" max="8448" width="14.8515625" style="3" customWidth="1"/>
    <col min="8449" max="8449" width="18.7109375" style="3" customWidth="1"/>
    <col min="8450" max="8704" width="14.8515625" style="3" customWidth="1"/>
    <col min="8705" max="8705" width="18.7109375" style="3" customWidth="1"/>
    <col min="8706" max="8960" width="14.8515625" style="3" customWidth="1"/>
    <col min="8961" max="8961" width="18.7109375" style="3" customWidth="1"/>
    <col min="8962" max="9216" width="14.8515625" style="3" customWidth="1"/>
    <col min="9217" max="9217" width="18.7109375" style="3" customWidth="1"/>
    <col min="9218" max="9472" width="14.8515625" style="3" customWidth="1"/>
    <col min="9473" max="9473" width="18.7109375" style="3" customWidth="1"/>
    <col min="9474" max="9728" width="14.8515625" style="3" customWidth="1"/>
    <col min="9729" max="9729" width="18.7109375" style="3" customWidth="1"/>
    <col min="9730" max="9984" width="14.8515625" style="3" customWidth="1"/>
    <col min="9985" max="9985" width="18.7109375" style="3" customWidth="1"/>
    <col min="9986" max="10240" width="14.8515625" style="3" customWidth="1"/>
    <col min="10241" max="10241" width="18.7109375" style="3" customWidth="1"/>
    <col min="10242" max="10496" width="14.8515625" style="3" customWidth="1"/>
    <col min="10497" max="10497" width="18.7109375" style="3" customWidth="1"/>
    <col min="10498" max="10752" width="14.8515625" style="3" customWidth="1"/>
    <col min="10753" max="10753" width="18.7109375" style="3" customWidth="1"/>
    <col min="10754" max="11008" width="14.8515625" style="3" customWidth="1"/>
    <col min="11009" max="11009" width="18.7109375" style="3" customWidth="1"/>
    <col min="11010" max="11264" width="14.8515625" style="3" customWidth="1"/>
    <col min="11265" max="11265" width="18.7109375" style="3" customWidth="1"/>
    <col min="11266" max="11520" width="14.8515625" style="3" customWidth="1"/>
    <col min="11521" max="11521" width="18.7109375" style="3" customWidth="1"/>
    <col min="11522" max="11776" width="14.8515625" style="3" customWidth="1"/>
    <col min="11777" max="11777" width="18.7109375" style="3" customWidth="1"/>
    <col min="11778" max="12032" width="14.8515625" style="3" customWidth="1"/>
    <col min="12033" max="12033" width="18.7109375" style="3" customWidth="1"/>
    <col min="12034" max="12288" width="14.8515625" style="3" customWidth="1"/>
    <col min="12289" max="12289" width="18.7109375" style="3" customWidth="1"/>
    <col min="12290" max="12544" width="14.8515625" style="3" customWidth="1"/>
    <col min="12545" max="12545" width="18.7109375" style="3" customWidth="1"/>
    <col min="12546" max="12800" width="14.8515625" style="3" customWidth="1"/>
    <col min="12801" max="12801" width="18.7109375" style="3" customWidth="1"/>
    <col min="12802" max="13056" width="14.8515625" style="3" customWidth="1"/>
    <col min="13057" max="13057" width="18.7109375" style="3" customWidth="1"/>
    <col min="13058" max="13312" width="14.8515625" style="3" customWidth="1"/>
    <col min="13313" max="13313" width="18.7109375" style="3" customWidth="1"/>
    <col min="13314" max="13568" width="14.8515625" style="3" customWidth="1"/>
    <col min="13569" max="13569" width="18.7109375" style="3" customWidth="1"/>
    <col min="13570" max="13824" width="14.8515625" style="3" customWidth="1"/>
    <col min="13825" max="13825" width="18.7109375" style="3" customWidth="1"/>
    <col min="13826" max="14080" width="14.8515625" style="3" customWidth="1"/>
    <col min="14081" max="14081" width="18.7109375" style="3" customWidth="1"/>
    <col min="14082" max="14336" width="14.8515625" style="3" customWidth="1"/>
    <col min="14337" max="14337" width="18.7109375" style="3" customWidth="1"/>
    <col min="14338" max="14592" width="14.8515625" style="3" customWidth="1"/>
    <col min="14593" max="14593" width="18.7109375" style="3" customWidth="1"/>
    <col min="14594" max="14848" width="14.8515625" style="3" customWidth="1"/>
    <col min="14849" max="14849" width="18.7109375" style="3" customWidth="1"/>
    <col min="14850" max="15104" width="14.8515625" style="3" customWidth="1"/>
    <col min="15105" max="15105" width="18.7109375" style="3" customWidth="1"/>
    <col min="15106" max="15360" width="14.8515625" style="3" customWidth="1"/>
    <col min="15361" max="15361" width="18.7109375" style="3" customWidth="1"/>
    <col min="15362" max="15616" width="14.8515625" style="3" customWidth="1"/>
    <col min="15617" max="15617" width="18.7109375" style="3" customWidth="1"/>
    <col min="15618" max="15872" width="14.8515625" style="3" customWidth="1"/>
    <col min="15873" max="15873" width="18.7109375" style="3" customWidth="1"/>
    <col min="15874" max="16128" width="14.8515625" style="3" customWidth="1"/>
    <col min="16129" max="16129" width="18.7109375" style="3" customWidth="1"/>
    <col min="16130" max="16384" width="14.8515625" style="3" customWidth="1"/>
  </cols>
  <sheetData>
    <row r="1" spans="1:15" ht="20.25" customHeight="1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5" t="s">
        <v>0</v>
      </c>
    </row>
    <row r="2" spans="1:15" s="25" customFormat="1" ht="1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5" t="s">
        <v>0</v>
      </c>
    </row>
    <row r="3" spans="1:15" ht="31.5" customHeight="1">
      <c r="A3" s="19" t="s">
        <v>2</v>
      </c>
      <c r="B3" s="20"/>
      <c r="C3" s="21" t="s">
        <v>27</v>
      </c>
      <c r="D3" s="21"/>
      <c r="E3" s="21"/>
      <c r="F3" s="21"/>
      <c r="G3" s="21" t="s">
        <v>33</v>
      </c>
      <c r="H3" s="21"/>
      <c r="I3" s="21"/>
      <c r="J3" s="22"/>
      <c r="K3" s="23" t="s">
        <v>34</v>
      </c>
      <c r="L3" s="24"/>
      <c r="M3" s="24"/>
      <c r="N3" s="24"/>
      <c r="O3" s="25" t="s">
        <v>0</v>
      </c>
    </row>
    <row r="4" spans="1:15" ht="36">
      <c r="A4" s="19"/>
      <c r="B4" s="20"/>
      <c r="C4" s="10" t="s">
        <v>3</v>
      </c>
      <c r="D4" s="10" t="s">
        <v>4</v>
      </c>
      <c r="E4" s="10" t="s">
        <v>5</v>
      </c>
      <c r="F4" s="10" t="s">
        <v>30</v>
      </c>
      <c r="G4" s="10" t="s">
        <v>3</v>
      </c>
      <c r="H4" s="10" t="s">
        <v>4</v>
      </c>
      <c r="I4" s="10" t="s">
        <v>5</v>
      </c>
      <c r="J4" s="10" t="s">
        <v>30</v>
      </c>
      <c r="K4" s="10" t="s">
        <v>3</v>
      </c>
      <c r="L4" s="10" t="s">
        <v>4</v>
      </c>
      <c r="M4" s="10" t="s">
        <v>5</v>
      </c>
      <c r="N4" s="12" t="s">
        <v>30</v>
      </c>
      <c r="O4" s="25" t="s">
        <v>0</v>
      </c>
    </row>
    <row r="5" spans="1:15" s="25" customFormat="1" ht="15">
      <c r="A5" s="27" t="s">
        <v>38</v>
      </c>
      <c r="B5" s="27"/>
      <c r="C5" s="25" t="s">
        <v>39</v>
      </c>
      <c r="D5" s="25" t="s">
        <v>40</v>
      </c>
      <c r="E5" s="25" t="s">
        <v>41</v>
      </c>
      <c r="F5" s="25" t="s">
        <v>42</v>
      </c>
      <c r="G5" s="25" t="s">
        <v>43</v>
      </c>
      <c r="H5" s="25" t="s">
        <v>44</v>
      </c>
      <c r="I5" s="25" t="s">
        <v>45</v>
      </c>
      <c r="J5" s="25" t="s">
        <v>46</v>
      </c>
      <c r="K5" s="25" t="s">
        <v>34</v>
      </c>
      <c r="L5" s="25" t="s">
        <v>35</v>
      </c>
      <c r="M5" s="25" t="s">
        <v>36</v>
      </c>
      <c r="N5" s="25" t="s">
        <v>37</v>
      </c>
      <c r="O5" s="25" t="s">
        <v>0</v>
      </c>
    </row>
    <row r="6" spans="1:15" ht="24" customHeight="1">
      <c r="A6" t="s">
        <v>6</v>
      </c>
      <c r="B6" s="11" t="s">
        <v>25</v>
      </c>
      <c r="C6" s="14">
        <v>22743</v>
      </c>
      <c r="D6" s="14">
        <v>22104</v>
      </c>
      <c r="E6" s="14">
        <v>467</v>
      </c>
      <c r="F6" s="14">
        <v>172</v>
      </c>
      <c r="G6" s="14">
        <v>2787</v>
      </c>
      <c r="H6" s="14">
        <v>2694</v>
      </c>
      <c r="I6" s="14">
        <v>86</v>
      </c>
      <c r="J6" s="14">
        <v>7</v>
      </c>
      <c r="K6" s="4">
        <v>12.254320010552698</v>
      </c>
      <c r="L6" s="4">
        <v>12.18783930510315</v>
      </c>
      <c r="M6" s="4">
        <v>18.41541755888651</v>
      </c>
      <c r="N6" s="15">
        <v>4.069767441860465</v>
      </c>
      <c r="O6" s="25" t="s">
        <v>0</v>
      </c>
    </row>
    <row r="7" spans="1:15" ht="15">
      <c r="A7" s="25" t="s">
        <v>7</v>
      </c>
      <c r="B7" s="11" t="s">
        <v>26</v>
      </c>
      <c r="C7" s="14">
        <v>15725</v>
      </c>
      <c r="D7" s="14">
        <v>15329</v>
      </c>
      <c r="E7" s="14">
        <v>282</v>
      </c>
      <c r="F7" s="14">
        <v>114</v>
      </c>
      <c r="G7" s="14">
        <v>1861</v>
      </c>
      <c r="H7" s="14">
        <v>1812</v>
      </c>
      <c r="I7" s="14">
        <v>44</v>
      </c>
      <c r="J7" s="14">
        <v>5</v>
      </c>
      <c r="K7" s="4">
        <v>11.834658187599365</v>
      </c>
      <c r="L7" s="4">
        <v>11.820731945984734</v>
      </c>
      <c r="M7" s="4">
        <v>15.602836879432624</v>
      </c>
      <c r="N7" s="15">
        <v>4.385964912280701</v>
      </c>
      <c r="O7" s="25" t="s">
        <v>0</v>
      </c>
    </row>
    <row r="8" spans="1:15" ht="24" customHeight="1">
      <c r="A8" t="s">
        <v>8</v>
      </c>
      <c r="B8" s="11" t="s">
        <v>25</v>
      </c>
      <c r="C8" s="14">
        <v>1612</v>
      </c>
      <c r="D8" s="14">
        <v>1601</v>
      </c>
      <c r="E8" s="14">
        <v>11</v>
      </c>
      <c r="F8" s="14" t="s">
        <v>31</v>
      </c>
      <c r="G8" s="14">
        <v>41</v>
      </c>
      <c r="H8" s="14">
        <v>41</v>
      </c>
      <c r="I8" s="14" t="s">
        <v>31</v>
      </c>
      <c r="J8" s="14" t="s">
        <v>31</v>
      </c>
      <c r="K8" s="4">
        <v>2.543424317617866</v>
      </c>
      <c r="L8" s="4">
        <v>2.5608994378513428</v>
      </c>
      <c r="M8" s="4" t="s">
        <v>9</v>
      </c>
      <c r="N8" s="4" t="s">
        <v>9</v>
      </c>
      <c r="O8" s="25" t="s">
        <v>0</v>
      </c>
    </row>
    <row r="9" spans="1:15" ht="15">
      <c r="A9" s="25" t="s">
        <v>7</v>
      </c>
      <c r="B9" s="11" t="s">
        <v>26</v>
      </c>
      <c r="C9" s="14">
        <v>661</v>
      </c>
      <c r="D9" s="14">
        <v>658</v>
      </c>
      <c r="E9" s="14">
        <v>3</v>
      </c>
      <c r="F9" s="14" t="s">
        <v>31</v>
      </c>
      <c r="G9" s="14">
        <v>13</v>
      </c>
      <c r="H9" s="14">
        <v>13</v>
      </c>
      <c r="I9" s="14" t="s">
        <v>31</v>
      </c>
      <c r="J9" s="14" t="s">
        <v>31</v>
      </c>
      <c r="K9" s="4">
        <v>1.9667170953101363</v>
      </c>
      <c r="L9" s="4">
        <v>1.9756838905775076</v>
      </c>
      <c r="M9" s="4" t="s">
        <v>9</v>
      </c>
      <c r="N9" s="4" t="s">
        <v>9</v>
      </c>
      <c r="O9" s="25" t="s">
        <v>0</v>
      </c>
    </row>
    <row r="10" spans="1:15" ht="15">
      <c r="A10" t="s">
        <v>10</v>
      </c>
      <c r="B10" s="11" t="s">
        <v>25</v>
      </c>
      <c r="C10" s="14">
        <v>67314</v>
      </c>
      <c r="D10" s="14">
        <v>39261</v>
      </c>
      <c r="E10" s="14">
        <v>25959</v>
      </c>
      <c r="F10" s="14">
        <v>2094</v>
      </c>
      <c r="G10" s="14">
        <v>4843</v>
      </c>
      <c r="H10" s="14">
        <v>3241</v>
      </c>
      <c r="I10" s="14">
        <v>1595</v>
      </c>
      <c r="J10" s="14">
        <v>7</v>
      </c>
      <c r="K10" s="4">
        <v>7.194640045161482</v>
      </c>
      <c r="L10" s="4">
        <v>8.255011334403097</v>
      </c>
      <c r="M10" s="4">
        <v>6.144304480141762</v>
      </c>
      <c r="N10" s="4" t="s">
        <v>9</v>
      </c>
      <c r="O10" s="25" t="s">
        <v>0</v>
      </c>
    </row>
    <row r="11" spans="1:15" ht="15">
      <c r="A11" s="25" t="s">
        <v>7</v>
      </c>
      <c r="B11" s="11" t="s">
        <v>26</v>
      </c>
      <c r="C11" s="14">
        <v>40167</v>
      </c>
      <c r="D11" s="14">
        <v>23333</v>
      </c>
      <c r="E11" s="14">
        <v>15438</v>
      </c>
      <c r="F11" s="14">
        <v>1396</v>
      </c>
      <c r="G11" s="14">
        <v>2991</v>
      </c>
      <c r="H11" s="14">
        <v>2021</v>
      </c>
      <c r="I11" s="14">
        <v>965</v>
      </c>
      <c r="J11" s="14">
        <v>5</v>
      </c>
      <c r="K11" s="4">
        <v>7.4464112331017995</v>
      </c>
      <c r="L11" s="4">
        <v>8.661552307890114</v>
      </c>
      <c r="M11" s="4">
        <v>6.250809690374401</v>
      </c>
      <c r="N11" s="4" t="s">
        <v>9</v>
      </c>
      <c r="O11" s="25" t="s">
        <v>0</v>
      </c>
    </row>
    <row r="12" spans="1:15" ht="24" customHeight="1">
      <c r="A12" t="s">
        <v>11</v>
      </c>
      <c r="B12" s="11" t="s">
        <v>25</v>
      </c>
      <c r="C12" s="14">
        <v>23847</v>
      </c>
      <c r="D12" s="14">
        <v>23570</v>
      </c>
      <c r="E12" s="14">
        <v>277</v>
      </c>
      <c r="F12" s="14" t="s">
        <v>31</v>
      </c>
      <c r="G12" s="14">
        <v>3333</v>
      </c>
      <c r="H12" s="14">
        <v>3272</v>
      </c>
      <c r="I12" s="14">
        <v>61</v>
      </c>
      <c r="J12" s="14" t="s">
        <v>31</v>
      </c>
      <c r="K12" s="4">
        <v>13.976600830293119</v>
      </c>
      <c r="L12" s="4">
        <v>13.88205345778532</v>
      </c>
      <c r="M12" s="4">
        <v>22.021660649819495</v>
      </c>
      <c r="N12" s="4" t="s">
        <v>9</v>
      </c>
      <c r="O12" s="25" t="s">
        <v>0</v>
      </c>
    </row>
    <row r="13" spans="1:15" ht="15">
      <c r="A13" s="25" t="s">
        <v>7</v>
      </c>
      <c r="B13" s="11" t="s">
        <v>26</v>
      </c>
      <c r="C13" s="14">
        <v>12277</v>
      </c>
      <c r="D13" s="14">
        <v>12161</v>
      </c>
      <c r="E13" s="14">
        <v>116</v>
      </c>
      <c r="F13" s="14" t="s">
        <v>31</v>
      </c>
      <c r="G13" s="14">
        <v>1630</v>
      </c>
      <c r="H13" s="14">
        <v>1605</v>
      </c>
      <c r="I13" s="14">
        <v>25</v>
      </c>
      <c r="J13" s="14" t="s">
        <v>31</v>
      </c>
      <c r="K13" s="4">
        <v>13.276859167549077</v>
      </c>
      <c r="L13" s="4">
        <v>13.19792780198997</v>
      </c>
      <c r="M13" s="4">
        <v>21.551724137931032</v>
      </c>
      <c r="N13" s="4" t="s">
        <v>9</v>
      </c>
      <c r="O13" s="25" t="s">
        <v>0</v>
      </c>
    </row>
    <row r="14" spans="1:15" ht="15">
      <c r="A14" t="s">
        <v>12</v>
      </c>
      <c r="B14" s="11" t="s">
        <v>25</v>
      </c>
      <c r="C14" s="14">
        <v>12002</v>
      </c>
      <c r="D14" s="14">
        <v>8404</v>
      </c>
      <c r="E14" s="14">
        <v>3598</v>
      </c>
      <c r="F14" s="14" t="s">
        <v>31</v>
      </c>
      <c r="G14" s="14">
        <v>1006</v>
      </c>
      <c r="H14" s="14">
        <v>891</v>
      </c>
      <c r="I14" s="14">
        <v>115</v>
      </c>
      <c r="J14" s="14" t="s">
        <v>31</v>
      </c>
      <c r="K14" s="4">
        <v>8.381936343942677</v>
      </c>
      <c r="L14" s="4">
        <v>10.602094240837696</v>
      </c>
      <c r="M14" s="4">
        <v>3.196220122290161</v>
      </c>
      <c r="N14" s="4" t="s">
        <v>9</v>
      </c>
      <c r="O14" s="25" t="s">
        <v>0</v>
      </c>
    </row>
    <row r="15" spans="1:15" ht="15">
      <c r="A15" s="25" t="s">
        <v>7</v>
      </c>
      <c r="B15" s="11" t="s">
        <v>26</v>
      </c>
      <c r="C15" s="14">
        <v>8578</v>
      </c>
      <c r="D15" s="14">
        <v>5814</v>
      </c>
      <c r="E15" s="14">
        <v>2764</v>
      </c>
      <c r="F15" s="14" t="s">
        <v>31</v>
      </c>
      <c r="G15" s="14">
        <v>617</v>
      </c>
      <c r="H15" s="14">
        <v>536</v>
      </c>
      <c r="I15" s="14">
        <v>81</v>
      </c>
      <c r="J15" s="14" t="s">
        <v>31</v>
      </c>
      <c r="K15" s="4">
        <v>7.192818838890184</v>
      </c>
      <c r="L15" s="4">
        <v>9.219126246990024</v>
      </c>
      <c r="M15" s="4">
        <v>2.9305354558610706</v>
      </c>
      <c r="N15" s="4" t="s">
        <v>9</v>
      </c>
      <c r="O15" s="25" t="s">
        <v>0</v>
      </c>
    </row>
    <row r="16" spans="1:15" ht="15">
      <c r="A16" t="s">
        <v>24</v>
      </c>
      <c r="B16" s="11" t="s">
        <v>25</v>
      </c>
      <c r="C16" s="14">
        <v>10260</v>
      </c>
      <c r="D16" s="14">
        <v>6976</v>
      </c>
      <c r="E16" s="14">
        <v>3284</v>
      </c>
      <c r="F16" s="14" t="s">
        <v>31</v>
      </c>
      <c r="G16" s="14">
        <v>991</v>
      </c>
      <c r="H16" s="14">
        <v>905</v>
      </c>
      <c r="I16" s="14">
        <v>86</v>
      </c>
      <c r="J16" s="14" t="s">
        <v>31</v>
      </c>
      <c r="K16" s="4">
        <v>9.6588693957115</v>
      </c>
      <c r="L16" s="4">
        <v>12.973050458715598</v>
      </c>
      <c r="M16" s="4">
        <v>2.618757612667479</v>
      </c>
      <c r="N16" s="4" t="s">
        <v>9</v>
      </c>
      <c r="O16" s="25" t="s">
        <v>0</v>
      </c>
    </row>
    <row r="17" spans="1:15" ht="15">
      <c r="A17" s="25" t="s">
        <v>7</v>
      </c>
      <c r="B17" s="11" t="s">
        <v>26</v>
      </c>
      <c r="C17" s="14">
        <v>5596</v>
      </c>
      <c r="D17" s="14">
        <v>4178</v>
      </c>
      <c r="E17" s="14">
        <v>1418</v>
      </c>
      <c r="F17" s="14" t="s">
        <v>31</v>
      </c>
      <c r="G17" s="14">
        <v>563</v>
      </c>
      <c r="H17" s="14">
        <v>510</v>
      </c>
      <c r="I17" s="14">
        <v>53</v>
      </c>
      <c r="J17" s="14" t="s">
        <v>31</v>
      </c>
      <c r="K17" s="4">
        <v>10.060757684060043</v>
      </c>
      <c r="L17" s="4">
        <v>12.206797510770704</v>
      </c>
      <c r="M17" s="4">
        <v>3.7376586741889986</v>
      </c>
      <c r="N17" s="4" t="s">
        <v>9</v>
      </c>
      <c r="O17" s="25" t="s">
        <v>0</v>
      </c>
    </row>
    <row r="18" spans="1:15" ht="24" customHeight="1">
      <c r="A18" t="s">
        <v>13</v>
      </c>
      <c r="B18" s="11" t="s">
        <v>25</v>
      </c>
      <c r="C18" s="14">
        <v>51068</v>
      </c>
      <c r="D18" s="14">
        <v>27519</v>
      </c>
      <c r="E18" s="14">
        <v>23549</v>
      </c>
      <c r="F18" s="14" t="s">
        <v>31</v>
      </c>
      <c r="G18" s="14">
        <v>11614</v>
      </c>
      <c r="H18" s="14">
        <v>8011</v>
      </c>
      <c r="I18" s="14">
        <v>3603</v>
      </c>
      <c r="J18" s="14" t="s">
        <v>31</v>
      </c>
      <c r="K18" s="4">
        <v>22.742226051539124</v>
      </c>
      <c r="L18" s="4">
        <v>29.110796177186668</v>
      </c>
      <c r="M18" s="4">
        <v>15.300012739394452</v>
      </c>
      <c r="N18" s="4" t="s">
        <v>9</v>
      </c>
      <c r="O18" s="25" t="s">
        <v>0</v>
      </c>
    </row>
    <row r="19" spans="1:15" ht="15">
      <c r="A19" s="25" t="s">
        <v>7</v>
      </c>
      <c r="B19" s="11" t="s">
        <v>26</v>
      </c>
      <c r="C19" s="14">
        <v>11712</v>
      </c>
      <c r="D19" s="14">
        <v>6598</v>
      </c>
      <c r="E19" s="14">
        <v>5114</v>
      </c>
      <c r="F19" s="14" t="s">
        <v>31</v>
      </c>
      <c r="G19" s="14">
        <v>2887</v>
      </c>
      <c r="H19" s="14">
        <v>2075</v>
      </c>
      <c r="I19" s="14">
        <v>812</v>
      </c>
      <c r="J19" s="14" t="s">
        <v>31</v>
      </c>
      <c r="K19" s="4">
        <v>24.649931693989075</v>
      </c>
      <c r="L19" s="4">
        <v>31.448923916338284</v>
      </c>
      <c r="M19" s="4">
        <v>15.877982010168166</v>
      </c>
      <c r="N19" s="4" t="s">
        <v>9</v>
      </c>
      <c r="O19" s="25" t="s">
        <v>0</v>
      </c>
    </row>
    <row r="20" spans="1:15" ht="24" customHeight="1">
      <c r="A20" t="s">
        <v>14</v>
      </c>
      <c r="B20" s="11" t="s">
        <v>25</v>
      </c>
      <c r="C20" s="14">
        <v>7536</v>
      </c>
      <c r="D20" s="14">
        <v>2340</v>
      </c>
      <c r="E20" s="14">
        <v>3159</v>
      </c>
      <c r="F20" s="14">
        <v>2037</v>
      </c>
      <c r="G20" s="14">
        <v>991</v>
      </c>
      <c r="H20" s="14">
        <v>113</v>
      </c>
      <c r="I20" s="14">
        <v>315</v>
      </c>
      <c r="J20" s="14">
        <v>563</v>
      </c>
      <c r="K20" s="4">
        <v>13.150212314225053</v>
      </c>
      <c r="L20" s="4">
        <v>4.829059829059829</v>
      </c>
      <c r="M20" s="4">
        <v>9.971509971509972</v>
      </c>
      <c r="N20" s="15">
        <v>27.638684339715265</v>
      </c>
      <c r="O20" s="25" t="s">
        <v>0</v>
      </c>
    </row>
    <row r="21" spans="1:15" ht="15">
      <c r="A21" s="25" t="s">
        <v>7</v>
      </c>
      <c r="B21" s="11" t="s">
        <v>26</v>
      </c>
      <c r="C21" s="14">
        <v>4850</v>
      </c>
      <c r="D21" s="14">
        <v>1614</v>
      </c>
      <c r="E21" s="14">
        <v>2022</v>
      </c>
      <c r="F21" s="14">
        <v>1214</v>
      </c>
      <c r="G21" s="14">
        <v>619</v>
      </c>
      <c r="H21" s="14">
        <v>78</v>
      </c>
      <c r="I21" s="14">
        <v>203</v>
      </c>
      <c r="J21" s="14">
        <v>338</v>
      </c>
      <c r="K21" s="4">
        <v>12.762886597938143</v>
      </c>
      <c r="L21" s="4">
        <v>4.83271375464684</v>
      </c>
      <c r="M21" s="4">
        <v>10.039564787339268</v>
      </c>
      <c r="N21" s="15">
        <v>27.841845140032948</v>
      </c>
      <c r="O21" s="25" t="s">
        <v>0</v>
      </c>
    </row>
    <row r="22" spans="1:15" ht="24" customHeight="1">
      <c r="A22" t="s">
        <v>15</v>
      </c>
      <c r="B22" s="11" t="s">
        <v>25</v>
      </c>
      <c r="C22" s="14">
        <v>283</v>
      </c>
      <c r="D22" s="14">
        <v>283</v>
      </c>
      <c r="E22" s="14" t="s">
        <v>31</v>
      </c>
      <c r="F22" s="14" t="s">
        <v>31</v>
      </c>
      <c r="G22" s="14">
        <v>59</v>
      </c>
      <c r="H22" s="14">
        <v>59</v>
      </c>
      <c r="I22" s="14" t="s">
        <v>31</v>
      </c>
      <c r="J22" s="14" t="s">
        <v>31</v>
      </c>
      <c r="K22" s="4">
        <v>20.848056537102476</v>
      </c>
      <c r="L22" s="4">
        <v>20.848056537102476</v>
      </c>
      <c r="M22" s="4" t="s">
        <v>9</v>
      </c>
      <c r="N22" s="4" t="s">
        <v>9</v>
      </c>
      <c r="O22" s="25" t="s">
        <v>0</v>
      </c>
    </row>
    <row r="23" spans="1:15" ht="15">
      <c r="A23" s="25" t="s">
        <v>7</v>
      </c>
      <c r="B23" s="11" t="s">
        <v>26</v>
      </c>
      <c r="C23" s="14">
        <v>181</v>
      </c>
      <c r="D23" s="14">
        <v>181</v>
      </c>
      <c r="E23" s="14" t="s">
        <v>31</v>
      </c>
      <c r="F23" s="14" t="s">
        <v>31</v>
      </c>
      <c r="G23" s="14">
        <v>35</v>
      </c>
      <c r="H23" s="14">
        <v>35</v>
      </c>
      <c r="I23" s="14" t="s">
        <v>31</v>
      </c>
      <c r="J23" s="14" t="s">
        <v>31</v>
      </c>
      <c r="K23" s="4">
        <v>19.337016574585636</v>
      </c>
      <c r="L23" s="4">
        <v>19.337016574585636</v>
      </c>
      <c r="M23" s="4" t="s">
        <v>9</v>
      </c>
      <c r="N23" s="4" t="s">
        <v>9</v>
      </c>
      <c r="O23" s="25" t="s">
        <v>0</v>
      </c>
    </row>
    <row r="24" spans="1:15" ht="25.5" customHeight="1">
      <c r="A24" t="s">
        <v>16</v>
      </c>
      <c r="B24" s="11" t="s">
        <v>25</v>
      </c>
      <c r="C24" s="14">
        <f>C22+C20+C18+C16+C14+C12+C10+C8+C6</f>
        <v>196665</v>
      </c>
      <c r="D24" s="14">
        <f>D22+D20+D18+D16+D14+D12+D10+D8+D6</f>
        <v>132058</v>
      </c>
      <c r="E24" s="14">
        <f>SUM(E6,E8,E10,E12,E14,E16,E18,E20,E22)</f>
        <v>60304</v>
      </c>
      <c r="F24" s="14">
        <f>SUM(F6,F8,F10,F12,F14,F16,F18,F20,F22)</f>
        <v>4303</v>
      </c>
      <c r="G24" s="14">
        <v>25665</v>
      </c>
      <c r="H24" s="14">
        <v>19227</v>
      </c>
      <c r="I24" s="14">
        <v>5861</v>
      </c>
      <c r="J24" s="14">
        <v>577</v>
      </c>
      <c r="K24" s="4">
        <v>13.050110594157577</v>
      </c>
      <c r="L24" s="4">
        <v>14.559511729694528</v>
      </c>
      <c r="M24" s="4">
        <v>9.719089944282302</v>
      </c>
      <c r="N24" s="15">
        <v>13.409249360910993</v>
      </c>
      <c r="O24" s="25" t="s">
        <v>0</v>
      </c>
    </row>
    <row r="25" spans="1:15" ht="15">
      <c r="A25" s="25" t="s">
        <v>7</v>
      </c>
      <c r="B25" s="11" t="s">
        <v>26</v>
      </c>
      <c r="C25" s="14">
        <f>C23+C21+C19+C17+C15+C13+C11+C9+C7</f>
        <v>99747</v>
      </c>
      <c r="D25" s="14">
        <f>D23+D21+D19+D17+D15+D13+D11+D9+D7</f>
        <v>69866</v>
      </c>
      <c r="E25" s="14">
        <f>SUM(E7,E9,E11,E13,E15,E17,E19,E21,E23)</f>
        <v>27157</v>
      </c>
      <c r="F25" s="14">
        <f>SUM(F7,F9,F11,F13,F15,F17,F19,F21,F23)</f>
        <v>2724</v>
      </c>
      <c r="G25" s="14">
        <v>11216</v>
      </c>
      <c r="H25" s="14">
        <v>8685</v>
      </c>
      <c r="I25" s="14">
        <v>2183</v>
      </c>
      <c r="J25" s="14">
        <v>348</v>
      </c>
      <c r="K25" s="4">
        <v>11.244448454590112</v>
      </c>
      <c r="L25" s="4">
        <v>12.430939226519335</v>
      </c>
      <c r="M25" s="4">
        <v>8.038443127002246</v>
      </c>
      <c r="N25" s="15">
        <v>12.775330396475772</v>
      </c>
      <c r="O25" s="25" t="s">
        <v>0</v>
      </c>
    </row>
    <row r="26" spans="1:15" s="25" customFormat="1" ht="15">
      <c r="A26" s="27" t="s">
        <v>17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5" t="s">
        <v>18</v>
      </c>
    </row>
    <row r="27" spans="1:15" s="13" customFormat="1" ht="15">
      <c r="A27" s="17" t="s">
        <v>29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5"/>
    </row>
    <row r="28" spans="1:17" s="5" customFormat="1" ht="15">
      <c r="A28" s="16" t="s">
        <v>19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5" t="s">
        <v>18</v>
      </c>
      <c r="P28" s="1"/>
      <c r="Q28" s="2"/>
    </row>
    <row r="29" spans="1:17" s="5" customFormat="1" ht="15">
      <c r="A29" s="16" t="s">
        <v>20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5" t="s">
        <v>18</v>
      </c>
      <c r="P29" s="2"/>
      <c r="Q29" s="2"/>
    </row>
    <row r="30" spans="1:17" s="5" customFormat="1" ht="15">
      <c r="A30" s="16" t="s">
        <v>21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5" t="s">
        <v>18</v>
      </c>
      <c r="P30" s="2"/>
      <c r="Q30" s="2"/>
    </row>
    <row r="31" spans="1:17" s="5" customFormat="1" ht="15">
      <c r="A31" s="16" t="s">
        <v>28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5" t="s">
        <v>18</v>
      </c>
      <c r="P31" s="2"/>
      <c r="Q31" s="2"/>
    </row>
    <row r="32" spans="1:15" s="25" customFormat="1" ht="15">
      <c r="A32" s="25" t="s">
        <v>22</v>
      </c>
      <c r="B32" s="25" t="s">
        <v>22</v>
      </c>
      <c r="C32" s="25" t="s">
        <v>22</v>
      </c>
      <c r="D32" s="25" t="s">
        <v>22</v>
      </c>
      <c r="E32" s="25" t="s">
        <v>22</v>
      </c>
      <c r="F32" s="25" t="s">
        <v>22</v>
      </c>
      <c r="G32" s="25" t="s">
        <v>22</v>
      </c>
      <c r="H32" s="25" t="s">
        <v>22</v>
      </c>
      <c r="I32" s="25" t="s">
        <v>22</v>
      </c>
      <c r="J32" s="25" t="s">
        <v>22</v>
      </c>
      <c r="K32" s="25" t="s">
        <v>22</v>
      </c>
      <c r="L32" s="25" t="s">
        <v>22</v>
      </c>
      <c r="M32" s="25" t="s">
        <v>22</v>
      </c>
      <c r="N32" s="25" t="s">
        <v>22</v>
      </c>
      <c r="O32" s="25" t="s">
        <v>23</v>
      </c>
    </row>
    <row r="33" spans="1:16" s="5" customFormat="1" ht="15">
      <c r="A33" s="6"/>
      <c r="B33" s="6"/>
      <c r="C33" s="7"/>
      <c r="D33" s="7"/>
      <c r="E33" s="8"/>
      <c r="F33" s="8"/>
      <c r="G33" s="8"/>
      <c r="H33" s="8"/>
      <c r="I33" s="9"/>
      <c r="J33" s="9"/>
      <c r="K33" s="9"/>
      <c r="L33" s="9"/>
      <c r="M33" s="9"/>
      <c r="N33" s="9"/>
      <c r="O33" s="25"/>
      <c r="P33" s="9"/>
    </row>
  </sheetData>
  <mergeCells count="13">
    <mergeCell ref="A1:N1"/>
    <mergeCell ref="A2:N2"/>
    <mergeCell ref="A3:B4"/>
    <mergeCell ref="C3:F3"/>
    <mergeCell ref="G3:J3"/>
    <mergeCell ref="K3:N3"/>
    <mergeCell ref="A31:N31"/>
    <mergeCell ref="A5:B5"/>
    <mergeCell ref="A26:N26"/>
    <mergeCell ref="A27:N27"/>
    <mergeCell ref="A28:N28"/>
    <mergeCell ref="A29:N29"/>
    <mergeCell ref="A30:N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2023-08-18T06:39:19Z</dcterms:modified>
  <cp:category/>
  <cp:version/>
  <cp:contentType/>
  <cp:contentStatus/>
</cp:coreProperties>
</file>