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4"/>
  <workbookPr defaultThemeVersion="166925"/>
  <mc:AlternateContent xmlns:mc="http://schemas.openxmlformats.org/markup-compatibility/2006">
    <mc:Choice Requires="x15">
      <x15ac:absPath xmlns:x15ac="http://schemas.microsoft.com/office/spreadsheetml/2010/11/ac" url="S:\Hannover\Dez14\14\Produkte\Online_Magazin\Beiträge_2023\07_Juli\02_JRB_Kommunalfinanzen\Tabellen\"/>
    </mc:Choice>
  </mc:AlternateContent>
  <xr:revisionPtr revIDLastSave="0" documentId="8_{A4A891CA-1C6B-4CFB-95C7-7A7AD2272C26}" xr6:coauthVersionLast="36" xr6:coauthVersionMax="36" xr10:uidLastSave="{00000000-0000-0000-0000-000000000000}"/>
  <bookViews>
    <workbookView xWindow="0" yWindow="0" windowWidth="28800" windowHeight="13725" xr2:uid="{65812FC3-CA06-40E3-85F0-2B8C363A8757}"/>
  </bookViews>
  <sheets>
    <sheet name="T4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" i="1" l="1"/>
  <c r="E6" i="1"/>
  <c r="E5" i="1"/>
</calcChain>
</file>

<file path=xl/sharedStrings.xml><?xml version="1.0" encoding="utf-8"?>
<sst xmlns="http://schemas.openxmlformats.org/spreadsheetml/2006/main" count="77" uniqueCount="25">
  <si>
    <t>Art der Schulden</t>
  </si>
  <si>
    <t>Mio. Euro</t>
  </si>
  <si>
    <t>Land Niedersachsen</t>
  </si>
  <si>
    <t>Schulden beim nicht-öffentlichen Bereich</t>
  </si>
  <si>
    <t>Gemeinden/Gemeindeverbände</t>
  </si>
  <si>
    <t>T4 | Schuldenstand am 31. Dezember 2022  nach Ebenen und Art in Niedersachsen</t>
  </si>
  <si>
    <t>Hilfsspalte für Vorlesehilfen</t>
  </si>
  <si>
    <t>Spaltenende</t>
  </si>
  <si>
    <t>Zeilenende</t>
  </si>
  <si>
    <t>[n]</t>
  </si>
  <si>
    <t>1) Enthält Doppelzählungen, da unkonsolidert.</t>
  </si>
  <si>
    <r>
      <t>Schulden beim öffentlichen Bereich</t>
    </r>
    <r>
      <rPr>
        <b/>
        <vertAlign val="superscript"/>
        <sz val="7"/>
        <rFont val="Arial"/>
        <family val="2"/>
      </rPr>
      <t>1.)</t>
    </r>
  </si>
  <si>
    <t>Tabellenende</t>
  </si>
  <si>
    <t>darunter Wertpapierschulden</t>
  </si>
  <si>
    <t>darunter Kredite</t>
  </si>
  <si>
    <t>darunter Kassenkredite</t>
  </si>
  <si>
    <t>Schulden beim öffentlichen Bereich</t>
  </si>
  <si>
    <t xml:space="preserve">darunter Wertpapierschulden </t>
  </si>
  <si>
    <t>nachrichtlich: für eigenen Liquiditätsbedarf
entnommene Mittel aus Cash-Pooling</t>
  </si>
  <si>
    <t>Veränderung
in %</t>
  </si>
  <si>
    <t>Euro je
Einwohner/-in</t>
  </si>
  <si>
    <t>Vorjahresbetrag
in Mio. Euro</t>
  </si>
  <si>
    <t>Nächste Zeile: Fußnote 1</t>
  </si>
  <si>
    <t>nachrichtlich: für eigenen Liquiditätsbedarf entnommene Mittel  aus Cash-Pooling</t>
  </si>
  <si>
    <t>[x]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</si>
</sst>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#,##0.0"/>
    <numFmt numFmtId="165" formatCode="#\ ###\ ##0"/>
    <numFmt numFmtId="166" formatCode="\+0.0;\-0.0"/>
    <numFmt numFmtId="167" formatCode="\+0;\-0"/>
    <numFmt numFmtId="168" formatCode="\+0.0\ \ \ ;\-0.0\ \ \ 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"/>
      <color theme="0"/>
      <name val="Arial"/>
      <family val="2"/>
    </font>
    <font>
      <sz val="10"/>
      <color theme="1"/>
      <name val="Calibri"/>
      <family val="2"/>
      <scheme val="minor"/>
    </font>
    <font>
      <b/>
      <sz val="9"/>
      <color theme="1"/>
      <name val="Arial"/>
      <family val="2"/>
    </font>
    <font>
      <b/>
      <sz val="9"/>
      <color theme="1"/>
      <name val="Calibri"/>
      <family val="2"/>
      <scheme val="minor"/>
    </font>
    <font>
      <b/>
      <sz val="7"/>
      <name val="Arial"/>
      <family val="2"/>
    </font>
    <font>
      <sz val="7"/>
      <name val="Arial"/>
      <family val="2"/>
    </font>
    <font>
      <b/>
      <vertAlign val="superscript"/>
      <sz val="7"/>
      <name val="Arial"/>
      <family val="2"/>
    </font>
    <font>
      <sz val="6"/>
      <color theme="1"/>
      <name val="Arial"/>
      <family val="2"/>
    </font>
    <font>
      <sz val="6"/>
      <color theme="1"/>
      <name val="Calibri"/>
      <family val="2"/>
      <scheme val="minor"/>
    </font>
    <font>
      <sz val="1"/>
      <color theme="0"/>
      <name val="Calibri"/>
      <family val="2"/>
      <scheme val="minor"/>
    </font>
    <font>
      <sz val="8"/>
      <color theme="1"/>
      <name val="Arial"/>
      <family val="2"/>
    </font>
    <font>
      <sz val="8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2" fillId="0" borderId="0"/>
  </cellStyleXfs>
  <cellXfs count="33">
    <xf numFmtId="0" fontId="0" fillId="0" borderId="0" xfId="0"/>
    <xf numFmtId="0" fontId="3" fillId="0" borderId="0" xfId="0" applyFont="1"/>
    <xf numFmtId="0" fontId="3" fillId="0" borderId="0" xfId="0" applyFont="1" applyAlignment="1"/>
    <xf numFmtId="164" fontId="7" fillId="0" borderId="0" xfId="2" applyNumberFormat="1" applyFont="1"/>
    <xf numFmtId="165" fontId="7" fillId="0" borderId="0" xfId="2" applyNumberFormat="1" applyFont="1" applyFill="1" applyAlignment="1">
      <alignment horizontal="right"/>
    </xf>
    <xf numFmtId="166" fontId="8" fillId="0" borderId="0" xfId="1" applyNumberFormat="1" applyFont="1" applyFill="1" applyAlignment="1">
      <alignment horizontal="right"/>
    </xf>
    <xf numFmtId="165" fontId="8" fillId="0" borderId="0" xfId="2" applyNumberFormat="1" applyFont="1" applyFill="1" applyAlignment="1">
      <alignment horizontal="right"/>
    </xf>
    <xf numFmtId="168" fontId="8" fillId="0" borderId="0" xfId="1" applyNumberFormat="1" applyFont="1" applyFill="1" applyAlignment="1">
      <alignment horizontal="right"/>
    </xf>
    <xf numFmtId="167" fontId="8" fillId="0" borderId="0" xfId="1" applyNumberFormat="1" applyFont="1" applyFill="1" applyAlignment="1">
      <alignment horizontal="right"/>
    </xf>
    <xf numFmtId="0" fontId="8" fillId="0" borderId="0" xfId="1" applyNumberFormat="1" applyFont="1" applyFill="1" applyAlignment="1">
      <alignment horizontal="right"/>
    </xf>
    <xf numFmtId="165" fontId="8" fillId="0" borderId="0" xfId="2" applyNumberFormat="1" applyFont="1" applyFill="1" applyAlignment="1">
      <alignment horizontal="right"/>
    </xf>
    <xf numFmtId="164" fontId="8" fillId="0" borderId="0" xfId="2" applyNumberFormat="1" applyFont="1" applyAlignment="1">
      <alignment horizontal="left" indent="1"/>
    </xf>
    <xf numFmtId="164" fontId="8" fillId="0" borderId="0" xfId="2" applyNumberFormat="1" applyFont="1" applyAlignment="1">
      <alignment horizontal="left" vertical="center" indent="1"/>
    </xf>
    <xf numFmtId="164" fontId="8" fillId="0" borderId="0" xfId="2" applyNumberFormat="1" applyFont="1" applyAlignment="1">
      <alignment horizontal="left" vertical="center" wrapText="1" indent="1"/>
    </xf>
    <xf numFmtId="0" fontId="4" fillId="0" borderId="0" xfId="0" applyFont="1" applyAlignment="1">
      <alignment vertical="top"/>
    </xf>
    <xf numFmtId="0" fontId="3" fillId="0" borderId="3" xfId="0" applyFont="1" applyBorder="1"/>
    <xf numFmtId="3" fontId="8" fillId="0" borderId="0" xfId="2" applyNumberFormat="1" applyFont="1" applyFill="1" applyAlignment="1">
      <alignment horizontal="right"/>
    </xf>
    <xf numFmtId="0" fontId="3" fillId="0" borderId="0" xfId="0" applyFont="1" applyBorder="1"/>
    <xf numFmtId="165" fontId="8" fillId="0" borderId="0" xfId="2" applyNumberFormat="1" applyFont="1" applyFill="1" applyAlignment="1"/>
    <xf numFmtId="0" fontId="8" fillId="0" borderId="0" xfId="1" applyNumberFormat="1" applyFont="1" applyFill="1" applyAlignment="1"/>
    <xf numFmtId="0" fontId="13" fillId="0" borderId="2" xfId="0" applyFont="1" applyBorder="1" applyAlignment="1">
      <alignment horizontal="center" vertical="center"/>
    </xf>
    <xf numFmtId="0" fontId="14" fillId="0" borderId="1" xfId="2" applyFont="1" applyFill="1" applyBorder="1" applyAlignment="1">
      <alignment horizontal="center" vertical="center"/>
    </xf>
    <xf numFmtId="0" fontId="14" fillId="0" borderId="1" xfId="2" applyFont="1" applyBorder="1" applyAlignment="1">
      <alignment horizontal="center" vertical="center" wrapText="1"/>
    </xf>
    <xf numFmtId="0" fontId="14" fillId="0" borderId="4" xfId="2" applyFont="1" applyFill="1" applyBorder="1" applyAlignment="1">
      <alignment horizontal="center" vertical="center" wrapText="1"/>
    </xf>
    <xf numFmtId="166" fontId="7" fillId="0" borderId="0" xfId="1" applyNumberFormat="1" applyFont="1" applyFill="1" applyAlignment="1">
      <alignment horizontal="right"/>
    </xf>
    <xf numFmtId="3" fontId="7" fillId="0" borderId="0" xfId="2" applyNumberFormat="1" applyFont="1" applyFill="1" applyAlignment="1">
      <alignment horizontal="right"/>
    </xf>
    <xf numFmtId="0" fontId="7" fillId="0" borderId="0" xfId="1" applyNumberFormat="1" applyFont="1" applyFill="1" applyAlignment="1">
      <alignment horizontal="right"/>
    </xf>
    <xf numFmtId="0" fontId="5" fillId="0" borderId="0" xfId="0" applyFont="1" applyAlignment="1">
      <alignment vertical="top"/>
    </xf>
    <xf numFmtId="0" fontId="6" fillId="0" borderId="0" xfId="0" applyFont="1" applyAlignment="1">
      <alignment vertical="top"/>
    </xf>
    <xf numFmtId="0" fontId="10" fillId="0" borderId="0" xfId="0" applyFont="1" applyAlignment="1"/>
    <xf numFmtId="0" fontId="11" fillId="0" borderId="0" xfId="0" applyFont="1" applyAlignment="1"/>
    <xf numFmtId="0" fontId="3" fillId="0" borderId="0" xfId="0" applyFont="1" applyAlignment="1"/>
    <xf numFmtId="0" fontId="12" fillId="0" borderId="0" xfId="0" applyFont="1" applyAlignment="1"/>
  </cellXfs>
  <cellStyles count="3">
    <cellStyle name="Prozent" xfId="1" builtinId="5"/>
    <cellStyle name="Standard" xfId="0" builtinId="0"/>
    <cellStyle name="Standard 2" xfId="2" xr:uid="{956C515C-D05C-4D73-AE60-A90511CB27F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20</xdr:row>
      <xdr:rowOff>0</xdr:rowOff>
    </xdr:from>
    <xdr:to>
      <xdr:col>1</xdr:col>
      <xdr:colOff>336873</xdr:colOff>
      <xdr:row>20</xdr:row>
      <xdr:rowOff>0</xdr:rowOff>
    </xdr:to>
    <xdr:cxnSp macro="">
      <xdr:nvCxnSpPr>
        <xdr:cNvPr id="3" name="Gerader Verbinder 2">
          <a:extLst>
            <a:ext uri="{FF2B5EF4-FFF2-40B4-BE49-F238E27FC236}">
              <a16:creationId xmlns:a16="http://schemas.microsoft.com/office/drawing/2014/main" id="{04966C7A-7373-450B-831B-FC620F079CB8}"/>
            </a:ext>
          </a:extLst>
        </xdr:cNvPr>
        <xdr:cNvCxnSpPr/>
      </xdr:nvCxnSpPr>
      <xdr:spPr>
        <a:xfrm>
          <a:off x="0" y="4524375"/>
          <a:ext cx="432123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7AC31C-3CA0-47C8-B6D9-2F924BF4B759}">
  <dimension ref="A1:G22"/>
  <sheetViews>
    <sheetView tabSelected="1" workbookViewId="0">
      <selection sqref="A1:F1"/>
    </sheetView>
  </sheetViews>
  <sheetFormatPr baseColWidth="10" defaultRowHeight="15" x14ac:dyDescent="0.25"/>
  <cols>
    <col min="1" max="1" width="1.42578125" customWidth="1"/>
    <col min="2" max="2" width="35.140625" customWidth="1"/>
    <col min="3" max="3" width="10.42578125" customWidth="1"/>
    <col min="4" max="4" width="21.7109375" customWidth="1"/>
    <col min="5" max="5" width="16.5703125" customWidth="1"/>
    <col min="6" max="6" width="19.5703125" customWidth="1"/>
    <col min="7" max="7" width="1.85546875" customWidth="1"/>
  </cols>
  <sheetData>
    <row r="1" spans="1:7" s="14" customFormat="1" ht="20.100000000000001" customHeight="1" x14ac:dyDescent="0.15">
      <c r="A1" s="27" t="s">
        <v>5</v>
      </c>
      <c r="B1" s="28"/>
      <c r="C1" s="28"/>
      <c r="D1" s="28"/>
      <c r="E1" s="28"/>
      <c r="F1" s="28"/>
      <c r="G1" s="1" t="s">
        <v>8</v>
      </c>
    </row>
    <row r="2" spans="1:7" ht="54.95" customHeight="1" x14ac:dyDescent="0.25">
      <c r="A2" s="15" t="s">
        <v>6</v>
      </c>
      <c r="B2" s="20" t="s">
        <v>0</v>
      </c>
      <c r="C2" s="21" t="s">
        <v>1</v>
      </c>
      <c r="D2" s="22" t="s">
        <v>21</v>
      </c>
      <c r="E2" s="22" t="s">
        <v>19</v>
      </c>
      <c r="F2" s="23" t="s">
        <v>20</v>
      </c>
      <c r="G2" s="17" t="s">
        <v>8</v>
      </c>
    </row>
    <row r="3" spans="1:7" x14ac:dyDescent="0.25">
      <c r="A3" s="1" t="s">
        <v>0</v>
      </c>
      <c r="B3" s="3" t="s">
        <v>2</v>
      </c>
      <c r="C3" s="4">
        <v>60410.948399000001</v>
      </c>
      <c r="D3" s="4">
        <v>62147.731265000002</v>
      </c>
      <c r="E3" s="24">
        <v>-2.8</v>
      </c>
      <c r="F3" s="25">
        <v>7445</v>
      </c>
      <c r="G3" s="1" t="s">
        <v>8</v>
      </c>
    </row>
    <row r="4" spans="1:7" x14ac:dyDescent="0.25">
      <c r="A4" s="1" t="s">
        <v>0</v>
      </c>
      <c r="B4" s="3" t="s">
        <v>3</v>
      </c>
      <c r="C4" s="6">
        <v>59926.122000000003</v>
      </c>
      <c r="D4" s="6">
        <v>61638.763190999998</v>
      </c>
      <c r="E4" s="5">
        <v>-2.8</v>
      </c>
      <c r="F4" s="16">
        <v>7385</v>
      </c>
      <c r="G4" s="1" t="s">
        <v>8</v>
      </c>
    </row>
    <row r="5" spans="1:7" x14ac:dyDescent="0.25">
      <c r="A5" s="1" t="s">
        <v>3</v>
      </c>
      <c r="B5" s="11" t="s">
        <v>13</v>
      </c>
      <c r="C5" s="6">
        <v>48360</v>
      </c>
      <c r="D5" s="6">
        <v>48985</v>
      </c>
      <c r="E5" s="5">
        <f>-0.013*100</f>
        <v>-1.3</v>
      </c>
      <c r="F5" s="16">
        <v>5959</v>
      </c>
      <c r="G5" s="1" t="s">
        <v>8</v>
      </c>
    </row>
    <row r="6" spans="1:7" x14ac:dyDescent="0.25">
      <c r="A6" s="1" t="s">
        <v>3</v>
      </c>
      <c r="B6" s="11" t="s">
        <v>14</v>
      </c>
      <c r="C6" s="6">
        <v>11566.112052</v>
      </c>
      <c r="D6" s="6">
        <v>12471.263191</v>
      </c>
      <c r="E6" s="5">
        <f>-0.073*100</f>
        <v>-7.3</v>
      </c>
      <c r="F6" s="16">
        <v>1425</v>
      </c>
      <c r="G6" s="1" t="s">
        <v>8</v>
      </c>
    </row>
    <row r="7" spans="1:7" x14ac:dyDescent="0.25">
      <c r="A7" s="1" t="s">
        <v>3</v>
      </c>
      <c r="B7" s="11" t="s">
        <v>15</v>
      </c>
      <c r="C7" s="7" t="s">
        <v>9</v>
      </c>
      <c r="D7" s="6">
        <v>182.5</v>
      </c>
      <c r="E7" s="8">
        <v>-100</v>
      </c>
      <c r="F7" s="7" t="s">
        <v>9</v>
      </c>
      <c r="G7" s="1" t="s">
        <v>8</v>
      </c>
    </row>
    <row r="8" spans="1:7" x14ac:dyDescent="0.25">
      <c r="A8" s="1" t="s">
        <v>0</v>
      </c>
      <c r="B8" s="3" t="s">
        <v>11</v>
      </c>
      <c r="C8" s="4">
        <v>484.83634699999999</v>
      </c>
      <c r="D8" s="4">
        <v>508.968074</v>
      </c>
      <c r="E8" s="26">
        <f>-0.047*100</f>
        <v>-4.7</v>
      </c>
      <c r="F8" s="4">
        <v>60</v>
      </c>
      <c r="G8" s="1" t="s">
        <v>8</v>
      </c>
    </row>
    <row r="9" spans="1:7" x14ac:dyDescent="0.25">
      <c r="A9" s="1" t="s">
        <v>16</v>
      </c>
      <c r="B9" s="12" t="s">
        <v>14</v>
      </c>
      <c r="C9" s="6">
        <v>484.83634699999999</v>
      </c>
      <c r="D9" s="6">
        <v>508.968074</v>
      </c>
      <c r="E9" s="9">
        <v>-4.7</v>
      </c>
      <c r="F9" s="6">
        <v>60</v>
      </c>
      <c r="G9" s="1" t="s">
        <v>8</v>
      </c>
    </row>
    <row r="10" spans="1:7" ht="18" x14ac:dyDescent="0.25">
      <c r="A10" s="1" t="s">
        <v>16</v>
      </c>
      <c r="B10" s="13" t="s">
        <v>18</v>
      </c>
      <c r="C10" s="10" t="s">
        <v>24</v>
      </c>
      <c r="D10" s="10" t="s">
        <v>24</v>
      </c>
      <c r="E10" s="10" t="s">
        <v>24</v>
      </c>
      <c r="F10" s="10" t="s">
        <v>24</v>
      </c>
      <c r="G10" s="1" t="s">
        <v>8</v>
      </c>
    </row>
    <row r="11" spans="1:7" x14ac:dyDescent="0.25">
      <c r="A11" s="1" t="s">
        <v>0</v>
      </c>
      <c r="B11" s="3" t="s">
        <v>4</v>
      </c>
      <c r="C11" s="4">
        <v>14946.281299</v>
      </c>
      <c r="D11" s="4">
        <v>13666.020458000001</v>
      </c>
      <c r="E11" s="26">
        <v>9.4</v>
      </c>
      <c r="F11" s="25">
        <v>1842</v>
      </c>
      <c r="G11" s="1" t="s">
        <v>8</v>
      </c>
    </row>
    <row r="12" spans="1:7" x14ac:dyDescent="0.25">
      <c r="A12" s="1" t="s">
        <v>0</v>
      </c>
      <c r="B12" s="3" t="s">
        <v>3</v>
      </c>
      <c r="C12" s="6">
        <v>14131.444</v>
      </c>
      <c r="D12" s="6">
        <v>13173.666835</v>
      </c>
      <c r="E12" s="9">
        <v>7.3</v>
      </c>
      <c r="F12" s="16">
        <v>1741</v>
      </c>
      <c r="G12" s="1" t="s">
        <v>8</v>
      </c>
    </row>
    <row r="13" spans="1:7" x14ac:dyDescent="0.25">
      <c r="A13" s="1" t="s">
        <v>3</v>
      </c>
      <c r="B13" s="11" t="s">
        <v>17</v>
      </c>
      <c r="C13" s="6">
        <v>90.1</v>
      </c>
      <c r="D13" s="6">
        <v>40</v>
      </c>
      <c r="E13" s="9">
        <v>125.3</v>
      </c>
      <c r="F13" s="6">
        <v>11</v>
      </c>
      <c r="G13" s="1" t="s">
        <v>8</v>
      </c>
    </row>
    <row r="14" spans="1:7" x14ac:dyDescent="0.25">
      <c r="A14" s="1" t="s">
        <v>3</v>
      </c>
      <c r="B14" s="11" t="s">
        <v>14</v>
      </c>
      <c r="C14" s="6">
        <v>12907.64883</v>
      </c>
      <c r="D14" s="6">
        <v>11763.269238000001</v>
      </c>
      <c r="E14" s="9">
        <v>9.6999999999999993</v>
      </c>
      <c r="F14" s="16">
        <v>1591</v>
      </c>
      <c r="G14" s="1" t="s">
        <v>8</v>
      </c>
    </row>
    <row r="15" spans="1:7" x14ac:dyDescent="0.25">
      <c r="A15" s="1" t="s">
        <v>3</v>
      </c>
      <c r="B15" s="11" t="s">
        <v>15</v>
      </c>
      <c r="C15" s="6">
        <v>1133.6949999999999</v>
      </c>
      <c r="D15" s="6">
        <v>1370.3975969999999</v>
      </c>
      <c r="E15" s="9">
        <v>-17.3</v>
      </c>
      <c r="F15" s="6">
        <v>140</v>
      </c>
      <c r="G15" s="1" t="s">
        <v>8</v>
      </c>
    </row>
    <row r="16" spans="1:7" x14ac:dyDescent="0.25">
      <c r="A16" s="1" t="s">
        <v>0</v>
      </c>
      <c r="B16" s="3" t="s">
        <v>11</v>
      </c>
      <c r="C16" s="4">
        <v>814.83721200000002</v>
      </c>
      <c r="D16" s="4">
        <v>492.35399999999998</v>
      </c>
      <c r="E16" s="26">
        <v>65.5</v>
      </c>
      <c r="F16" s="4">
        <v>100</v>
      </c>
      <c r="G16" s="1" t="s">
        <v>8</v>
      </c>
    </row>
    <row r="17" spans="1:7" x14ac:dyDescent="0.25">
      <c r="A17" s="1" t="s">
        <v>16</v>
      </c>
      <c r="B17" s="11" t="s">
        <v>14</v>
      </c>
      <c r="C17" s="6">
        <v>397.914132</v>
      </c>
      <c r="D17" s="6">
        <v>316.23947099999998</v>
      </c>
      <c r="E17" s="9">
        <v>25.8</v>
      </c>
      <c r="F17" s="6">
        <v>49</v>
      </c>
      <c r="G17" s="1" t="s">
        <v>8</v>
      </c>
    </row>
    <row r="18" spans="1:7" x14ac:dyDescent="0.25">
      <c r="A18" s="1" t="s">
        <v>16</v>
      </c>
      <c r="B18" s="11" t="s">
        <v>15</v>
      </c>
      <c r="C18" s="6">
        <v>416.92308000000003</v>
      </c>
      <c r="D18" s="6">
        <v>176.11415199999999</v>
      </c>
      <c r="E18" s="9">
        <v>136.69999999999999</v>
      </c>
      <c r="F18" s="6">
        <v>51</v>
      </c>
      <c r="G18" s="1" t="s">
        <v>8</v>
      </c>
    </row>
    <row r="19" spans="1:7" ht="18" x14ac:dyDescent="0.25">
      <c r="A19" s="1" t="s">
        <v>16</v>
      </c>
      <c r="B19" s="13" t="s">
        <v>23</v>
      </c>
      <c r="C19" s="18">
        <v>51.343586000000002</v>
      </c>
      <c r="D19" s="18">
        <v>71.268700999999993</v>
      </c>
      <c r="E19" s="19">
        <v>-28.2</v>
      </c>
      <c r="F19" s="10">
        <v>6</v>
      </c>
      <c r="G19" s="1" t="s">
        <v>8</v>
      </c>
    </row>
    <row r="20" spans="1:7" ht="9" customHeight="1" x14ac:dyDescent="0.25">
      <c r="A20" s="31" t="s">
        <v>22</v>
      </c>
      <c r="B20" s="32"/>
      <c r="C20" s="32"/>
      <c r="D20" s="32"/>
      <c r="E20" s="32"/>
      <c r="F20" s="32"/>
      <c r="G20" s="1" t="s">
        <v>8</v>
      </c>
    </row>
    <row r="21" spans="1:7" x14ac:dyDescent="0.25">
      <c r="A21" s="29" t="s">
        <v>10</v>
      </c>
      <c r="B21" s="30"/>
      <c r="C21" s="30"/>
      <c r="D21" s="30"/>
      <c r="E21" s="30"/>
      <c r="F21" s="30"/>
      <c r="G21" s="1" t="s">
        <v>8</v>
      </c>
    </row>
    <row r="22" spans="1:7" ht="7.5" customHeight="1" x14ac:dyDescent="0.25">
      <c r="A22" s="2" t="s">
        <v>7</v>
      </c>
      <c r="B22" s="2" t="s">
        <v>7</v>
      </c>
      <c r="C22" s="2" t="s">
        <v>7</v>
      </c>
      <c r="D22" s="2" t="s">
        <v>7</v>
      </c>
      <c r="E22" s="2" t="s">
        <v>7</v>
      </c>
      <c r="F22" s="2" t="s">
        <v>7</v>
      </c>
      <c r="G22" s="1" t="s">
        <v>12</v>
      </c>
    </row>
  </sheetData>
  <mergeCells count="3">
    <mergeCell ref="A1:F1"/>
    <mergeCell ref="A21:F21"/>
    <mergeCell ref="A20:F20"/>
  </mergeCells>
  <pageMargins left="0.7" right="0.7" top="0.78740157499999996" bottom="0.78740157499999996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2023-07-26T11:12:06Z</dcterms:created>
  <dcterms:modified xsi:type="dcterms:W3CDTF">2023-08-15T11:42:41Z</dcterms:modified>
</cp:coreProperties>
</file>