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Y_SEE_Empf_Vers_MM2023" sheetId="1" r:id="rId1"/>
  </sheets>
  <externalReferences>
    <externalReference r:id="rId4"/>
  </externalReferences>
  <definedNames>
    <definedName name="_xlnm.Print_Area" localSheetId="0">'Y_SEE_Empf_Vers_MM2023'!$A$1:$D$17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<sst xmlns="http://schemas.openxmlformats.org/spreadsheetml/2006/main" count="42" uniqueCount="23">
  <si>
    <t>Zeilenende</t>
  </si>
  <si>
    <t>Güterumschlag der Seeschifffahrt nach Empfang und Versand in Niedersachsen 2023</t>
  </si>
  <si>
    <t>Monate</t>
  </si>
  <si>
    <t>Güterumschlag
insgesamt
in Tonnen</t>
  </si>
  <si>
    <t>Von insgesamt:
Empfang
in Tonnen</t>
  </si>
  <si>
    <t>Von insgesamt:
Versand
in Tonnen</t>
  </si>
  <si>
    <t>Januar</t>
  </si>
  <si>
    <t>Februar</t>
  </si>
  <si>
    <t>März</t>
  </si>
  <si>
    <t>April</t>
  </si>
  <si>
    <t>Mai</t>
  </si>
  <si>
    <t>Juni</t>
  </si>
  <si>
    <t>1. Halbjahr</t>
  </si>
  <si>
    <t>Juli</t>
  </si>
  <si>
    <t>August</t>
  </si>
  <si>
    <t>September</t>
  </si>
  <si>
    <t>Oktober</t>
  </si>
  <si>
    <t>November</t>
  </si>
  <si>
    <t>Dezember</t>
  </si>
  <si>
    <t>Insgesamt</t>
  </si>
  <si>
    <t>Spaltenende</t>
  </si>
  <si>
    <t>Tabellenende</t>
  </si>
  <si>
    <t>© Landesamt für Statistik Niedersachsen, Hannover 2024.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</si>
</sst>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NDSFrutiger 45 Light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/>
    <xf numFmtId="0" fontId="2" fillId="0" borderId="0" xfId="20" applyFont="1" applyAlignment="1">
      <alignment vertical="top"/>
      <protection/>
    </xf>
    <xf numFmtId="0" fontId="3" fillId="0" borderId="0" xfId="20" applyFont="1">
      <alignment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 vertical="top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49" fontId="7" fillId="0" borderId="0" xfId="20" applyNumberFormat="1" applyFont="1">
      <alignment/>
      <protection/>
    </xf>
    <xf numFmtId="164" fontId="7" fillId="0" borderId="0" xfId="20" applyNumberFormat="1" applyFont="1">
      <alignment/>
      <protection/>
    </xf>
    <xf numFmtId="164" fontId="7" fillId="0" borderId="0" xfId="20" applyNumberFormat="1" applyFont="1" applyAlignment="1">
      <alignment horizontal="right"/>
      <protection/>
    </xf>
    <xf numFmtId="0" fontId="8" fillId="0" borderId="0" xfId="20" applyFont="1" applyAlignment="1">
      <alignment horizontal="left"/>
      <protection/>
    </xf>
    <xf numFmtId="164" fontId="8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_%20_See_G&#252;terum_MM2023_G&#252;terabtH&#228;fen_BarrFre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E_Januar_BarrFrei"/>
      <sheetName val="SEE_Februar_BarrFrei"/>
      <sheetName val="SEE_März_BarrFrei"/>
      <sheetName val="SEE_April_BarrFrei"/>
      <sheetName val="SEE_Mai_Barrfrei"/>
      <sheetName val="SEE_Juni_Barrfrei"/>
      <sheetName val="SEE_Juli_Barrfrei"/>
      <sheetName val="SEE_August_Barrfrei"/>
      <sheetName val="SEE_September_Barrfrei"/>
      <sheetName val="SEE_Oktober_Barrfrei"/>
      <sheetName val="SEE_November_Barrfrei"/>
      <sheetName val="SEE_Dezember_Barrfrei"/>
      <sheetName val="SEE_Jahresergebnis_Barrfrei"/>
      <sheetName val="XX_SEE_Umschlag Häfen_MM2023"/>
      <sheetName val="Y_SEE_Empf_Vers_MM2023"/>
      <sheetName val="Z_SEE_ANK_Schiff_Häfen_MM2023"/>
    </sheetNames>
    <sheetDataSet>
      <sheetData sheetId="0">
        <row r="24">
          <cell r="B24">
            <v>4868357.209</v>
          </cell>
        </row>
      </sheetData>
      <sheetData sheetId="1">
        <row r="40">
          <cell r="B40">
            <v>4159536.545</v>
          </cell>
        </row>
      </sheetData>
      <sheetData sheetId="2">
        <row r="40">
          <cell r="B40">
            <v>4744332.108</v>
          </cell>
        </row>
      </sheetData>
      <sheetData sheetId="3">
        <row r="40">
          <cell r="B40">
            <v>4183942.659</v>
          </cell>
        </row>
      </sheetData>
      <sheetData sheetId="4">
        <row r="40">
          <cell r="B40">
            <v>4176276.0149999997</v>
          </cell>
        </row>
      </sheetData>
      <sheetData sheetId="5">
        <row r="40">
          <cell r="B40">
            <v>3872419.618</v>
          </cell>
        </row>
      </sheetData>
      <sheetData sheetId="6">
        <row r="40">
          <cell r="B40">
            <v>3858336.107</v>
          </cell>
        </row>
      </sheetData>
      <sheetData sheetId="7">
        <row r="40">
          <cell r="B40">
            <v>3575756.6229999997</v>
          </cell>
        </row>
      </sheetData>
      <sheetData sheetId="8">
        <row r="40">
          <cell r="B40">
            <v>3393240.607</v>
          </cell>
        </row>
      </sheetData>
      <sheetData sheetId="9">
        <row r="40">
          <cell r="B40">
            <v>4056268.84</v>
          </cell>
        </row>
      </sheetData>
      <sheetData sheetId="10">
        <row r="40">
          <cell r="B40">
            <v>3688223.9310000003</v>
          </cell>
        </row>
      </sheetData>
      <sheetData sheetId="11">
        <row r="40">
          <cell r="B40">
            <v>4678653.7979999995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0232-CB01-4E07-9D74-B4462ED7486D}">
  <dimension ref="A1:E18"/>
  <sheetViews>
    <sheetView tabSelected="1" zoomScale="150" zoomScaleNormal="150" workbookViewId="0" topLeftCell="A1">
      <selection activeCell="G19" sqref="G19"/>
    </sheetView>
  </sheetViews>
  <sheetFormatPr defaultColWidth="11.28125" defaultRowHeight="15"/>
  <cols>
    <col min="1" max="4" width="22.7109375" style="3" customWidth="1"/>
    <col min="5" max="16384" width="11.28125" style="3" customWidth="1"/>
  </cols>
  <sheetData>
    <row r="1" spans="1:5" ht="15">
      <c r="A1" s="1" t="s">
        <v>22</v>
      </c>
      <c r="B1" s="1"/>
      <c r="C1" s="1"/>
      <c r="D1" s="1"/>
      <c r="E1" s="2" t="s">
        <v>0</v>
      </c>
    </row>
    <row r="2" spans="1:5" ht="20.25" customHeight="1">
      <c r="A2" s="4" t="s">
        <v>1</v>
      </c>
      <c r="B2" s="4"/>
      <c r="C2" s="4"/>
      <c r="D2" s="4"/>
      <c r="E2" s="2" t="s">
        <v>0</v>
      </c>
    </row>
    <row r="3" spans="1:5" s="7" customFormat="1" ht="33.75">
      <c r="A3" s="5" t="s">
        <v>2</v>
      </c>
      <c r="B3" s="6" t="s">
        <v>3</v>
      </c>
      <c r="C3" s="6" t="s">
        <v>4</v>
      </c>
      <c r="D3" s="6" t="s">
        <v>5</v>
      </c>
      <c r="E3" s="2" t="s">
        <v>0</v>
      </c>
    </row>
    <row r="4" spans="1:5" s="7" customFormat="1" ht="19.5" customHeight="1">
      <c r="A4" s="8" t="s">
        <v>6</v>
      </c>
      <c r="B4" s="9">
        <f>'[1]SEE_Januar_BarrFrei'!B24</f>
        <v>4868357.209</v>
      </c>
      <c r="C4" s="9">
        <v>3901525.617</v>
      </c>
      <c r="D4" s="9">
        <v>966831.592</v>
      </c>
      <c r="E4" s="2" t="s">
        <v>0</v>
      </c>
    </row>
    <row r="5" spans="1:5" s="7" customFormat="1" ht="12.75" customHeight="1">
      <c r="A5" s="8" t="s">
        <v>7</v>
      </c>
      <c r="B5" s="10">
        <f>IF('[1]SEE_Februar_BarrFrei'!B40&gt;0,'[1]SEE_Februar_BarrFrei'!B40,"[z]")</f>
        <v>4159536.545</v>
      </c>
      <c r="C5" s="10">
        <v>3167233.552</v>
      </c>
      <c r="D5" s="10">
        <v>992302.993</v>
      </c>
      <c r="E5" s="2" t="s">
        <v>0</v>
      </c>
    </row>
    <row r="6" spans="1:5" s="7" customFormat="1" ht="12.75" customHeight="1">
      <c r="A6" s="8" t="s">
        <v>8</v>
      </c>
      <c r="B6" s="10">
        <f>IF('[1]SEE_März_BarrFrei'!B40&gt;0,'[1]SEE_März_BarrFrei'!B40,"[z]")</f>
        <v>4744332.108</v>
      </c>
      <c r="C6" s="10">
        <v>3502853.31</v>
      </c>
      <c r="D6" s="10">
        <v>1241478.798</v>
      </c>
      <c r="E6" s="2" t="s">
        <v>0</v>
      </c>
    </row>
    <row r="7" spans="1:5" s="7" customFormat="1" ht="12.75" customHeight="1">
      <c r="A7" s="8" t="s">
        <v>9</v>
      </c>
      <c r="B7" s="10">
        <f>IF('[1]SEE_April_BarrFrei'!B40&gt;0,'[1]SEE_April_BarrFrei'!B40,"[z]")</f>
        <v>4183942.659</v>
      </c>
      <c r="C7" s="10">
        <v>3121756.284</v>
      </c>
      <c r="D7" s="10">
        <v>1062186.375</v>
      </c>
      <c r="E7" s="2" t="s">
        <v>0</v>
      </c>
    </row>
    <row r="8" spans="1:5" s="7" customFormat="1" ht="12.75" customHeight="1">
      <c r="A8" s="8" t="s">
        <v>10</v>
      </c>
      <c r="B8" s="10">
        <f>IF('[1]SEE_Mai_Barrfrei'!B40&gt;0,'[1]SEE_Mai_Barrfrei'!B40,"[z]")</f>
        <v>4176276.0149999997</v>
      </c>
      <c r="C8" s="10">
        <v>3169896.386</v>
      </c>
      <c r="D8" s="10">
        <v>1006379.629</v>
      </c>
      <c r="E8" s="2" t="s">
        <v>0</v>
      </c>
    </row>
    <row r="9" spans="1:5" s="7" customFormat="1" ht="12.75" customHeight="1">
      <c r="A9" s="8" t="s">
        <v>11</v>
      </c>
      <c r="B9" s="10">
        <f>IF('[1]SEE_Juni_Barrfrei'!B40&gt;0,'[1]SEE_Juni_Barrfrei'!B40,"[z]")</f>
        <v>3872419.618</v>
      </c>
      <c r="C9" s="10">
        <v>2923501.471</v>
      </c>
      <c r="D9" s="10">
        <v>948918.147</v>
      </c>
      <c r="E9" s="2" t="s">
        <v>0</v>
      </c>
    </row>
    <row r="10" spans="1:5" s="7" customFormat="1" ht="19.5" customHeight="1">
      <c r="A10" s="11" t="s">
        <v>12</v>
      </c>
      <c r="B10" s="12">
        <f>SUM(B4:B9)</f>
        <v>26004864.154</v>
      </c>
      <c r="C10" s="12">
        <f>SUM(C4:C9)</f>
        <v>19786766.62</v>
      </c>
      <c r="D10" s="12">
        <f>SUM(D4:D9)</f>
        <v>6218097.533999999</v>
      </c>
      <c r="E10" s="2" t="s">
        <v>0</v>
      </c>
    </row>
    <row r="11" spans="1:5" s="7" customFormat="1" ht="12.75" customHeight="1">
      <c r="A11" s="8" t="s">
        <v>13</v>
      </c>
      <c r="B11" s="10">
        <f>IF('[1]SEE_Juli_Barrfrei'!B40&gt;0,'[1]SEE_Juli_Barrfrei'!B40,"[z]")</f>
        <v>3858336.107</v>
      </c>
      <c r="C11" s="10">
        <v>3077598.385</v>
      </c>
      <c r="D11" s="10">
        <v>780737.7220000001</v>
      </c>
      <c r="E11" s="2" t="s">
        <v>0</v>
      </c>
    </row>
    <row r="12" spans="1:5" s="7" customFormat="1" ht="12.75" customHeight="1">
      <c r="A12" s="8" t="s">
        <v>14</v>
      </c>
      <c r="B12" s="10">
        <f>IF('[1]SEE_August_Barrfrei'!B40&gt;0,'[1]SEE_August_Barrfrei'!B40,"[z]")</f>
        <v>3575756.6229999997</v>
      </c>
      <c r="C12" s="10">
        <v>2726983.307</v>
      </c>
      <c r="D12" s="10">
        <v>848773.316</v>
      </c>
      <c r="E12" s="2" t="s">
        <v>0</v>
      </c>
    </row>
    <row r="13" spans="1:5" s="7" customFormat="1" ht="12.75" customHeight="1">
      <c r="A13" s="8" t="s">
        <v>15</v>
      </c>
      <c r="B13" s="10">
        <f>IF('[1]SEE_September_Barrfrei'!B40&gt;0,'[1]SEE_September_Barrfrei'!B40,"[z]")</f>
        <v>3393240.607</v>
      </c>
      <c r="C13" s="10">
        <v>2478428.318</v>
      </c>
      <c r="D13" s="10">
        <v>914812.289</v>
      </c>
      <c r="E13" s="2" t="s">
        <v>0</v>
      </c>
    </row>
    <row r="14" spans="1:5" s="7" customFormat="1" ht="12.75" customHeight="1">
      <c r="A14" s="8" t="s">
        <v>16</v>
      </c>
      <c r="B14" s="10">
        <f>IF('[1]SEE_Oktober_Barrfrei'!B40&gt;0,'[1]SEE_Oktober_Barrfrei'!B40,"[z]")</f>
        <v>4056268.84</v>
      </c>
      <c r="C14" s="10">
        <v>3153490.163</v>
      </c>
      <c r="D14" s="10">
        <v>902778.677</v>
      </c>
      <c r="E14" s="2" t="s">
        <v>0</v>
      </c>
    </row>
    <row r="15" spans="1:5" s="7" customFormat="1" ht="12.75" customHeight="1">
      <c r="A15" s="8" t="s">
        <v>17</v>
      </c>
      <c r="B15" s="10">
        <f>IF('[1]SEE_November_Barrfrei'!B40&gt;0,'[1]SEE_November_Barrfrei'!B40,"[z]")</f>
        <v>3688223.9310000003</v>
      </c>
      <c r="C15" s="10">
        <v>2672680.953</v>
      </c>
      <c r="D15" s="10">
        <v>1015542.9780000002</v>
      </c>
      <c r="E15" s="2" t="s">
        <v>0</v>
      </c>
    </row>
    <row r="16" spans="1:5" s="7" customFormat="1" ht="12.75" customHeight="1">
      <c r="A16" s="8" t="s">
        <v>18</v>
      </c>
      <c r="B16" s="10">
        <f>IF('[1]SEE_Dezember_Barrfrei'!B40&gt;0,'[1]SEE_Dezember_Barrfrei'!B40,"[z]")</f>
        <v>4678653.7979999995</v>
      </c>
      <c r="C16" s="10">
        <v>3721760.664</v>
      </c>
      <c r="D16" s="10">
        <v>956893.134</v>
      </c>
      <c r="E16" s="2" t="s">
        <v>0</v>
      </c>
    </row>
    <row r="17" spans="1:5" s="7" customFormat="1" ht="19.5" customHeight="1">
      <c r="A17" s="11" t="s">
        <v>19</v>
      </c>
      <c r="B17" s="12">
        <f>SUM(B10:B16)</f>
        <v>49255344.06</v>
      </c>
      <c r="C17" s="12">
        <f>SUM(C10:C16)</f>
        <v>37617708.41</v>
      </c>
      <c r="D17" s="12">
        <f>SUM(D10:D16)</f>
        <v>11637635.649999999</v>
      </c>
      <c r="E17" s="2" t="s">
        <v>0</v>
      </c>
    </row>
    <row r="18" spans="1:5" ht="15">
      <c r="A18" s="2" t="s">
        <v>20</v>
      </c>
      <c r="B18" s="2" t="s">
        <v>20</v>
      </c>
      <c r="C18" s="2" t="s">
        <v>20</v>
      </c>
      <c r="D18" s="2" t="s">
        <v>20</v>
      </c>
      <c r="E18" s="2" t="s">
        <v>21</v>
      </c>
    </row>
  </sheetData>
  <mergeCells count="2">
    <mergeCell ref="A1:D1"/>
    <mergeCell ref="A2:D2"/>
  </mergeCells>
  <printOptions/>
  <pageMargins left="0.5905511811023623" right="0.5905511811023623" top="0.5905511811023623" bottom="0.984251968503937" header="0.1968503937007874" footer="0.31496062992125984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2024-03-12T10:59:32Z</dcterms:created>
  <dcterms:modified xsi:type="dcterms:W3CDTF">2024-03-12T11:00:04Z</dcterms:modified>
  <cp:category/>
  <cp:version/>
  <cp:contentType/>
  <cp:contentStatus/>
</cp:coreProperties>
</file>