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28800" windowHeight="13428" activeTab="0"/>
  </bookViews>
  <sheets>
    <sheet name="Titel" sheetId="3" r:id="rId1"/>
    <sheet name="Impressum" sheetId="6" r:id="rId2"/>
    <sheet name="Inhalt" sheetId="5" r:id="rId3"/>
    <sheet name="Bev.veränderungen" sheetId="11" r:id="rId4"/>
    <sheet name="NBB" sheetId="12" r:id="rId5"/>
    <sheet name="Wanderungen" sheetId="13" r:id="rId6"/>
    <sheet name="Entw.+Stand" sheetId="14" r:id="rId7"/>
  </sheets>
  <externalReferences>
    <externalReference r:id="rId10"/>
  </externalReferences>
  <definedNames>
    <definedName name="_" localSheetId="1">#REF!</definedName>
    <definedName name="_" localSheetId="2">#REF!</definedName>
    <definedName name="_" localSheetId="0">#REF!</definedName>
    <definedName name="_">#REF!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Dessau_Roßlau">#REF!</definedName>
    <definedName name="DessauRoßlau">#REF!</definedName>
    <definedName name="_xlnm.Print_Area" localSheetId="3">'Bev.veränderungen'!$A$2:$L$73</definedName>
    <definedName name="_xlnm.Print_Area" localSheetId="6">'Entw.+Stand'!$A$1:$D$27</definedName>
    <definedName name="_xlnm.Print_Area" localSheetId="1">'Impressum'!$A$2:$A$31</definedName>
    <definedName name="_xlnm.Print_Area" localSheetId="2">'Inhalt'!$A$1:$A$7</definedName>
    <definedName name="_xlnm.Print_Area" localSheetId="4">'NBB'!$A$2:$M$72</definedName>
    <definedName name="_xlnm.Print_Area" localSheetId="0">'Titel'!$A$1:$C$5</definedName>
    <definedName name="_xlnm.Print_Area" localSheetId="5">'Wanderungen'!$A$2:$L$73</definedName>
    <definedName name="Eckardsberga" localSheetId="1">#REF!</definedName>
    <definedName name="Eckardsberga">#REF!</definedName>
    <definedName name="Eisleben" localSheetId="1">#REF!</definedName>
    <definedName name="Eisleben">#REF!</definedName>
    <definedName name="Eisleben_Lutherstadt" localSheetId="1">#REF!</definedName>
    <definedName name="Eisleben_Lutherstadt">#REF!</definedName>
    <definedName name="Erxleben">#REF!</definedName>
    <definedName name="Förderstedt">#REF!</definedName>
    <definedName name="Freyburg">#REF!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rzgerode">#REF!</definedName>
    <definedName name="Hassel">#REF!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#REF!</definedName>
    <definedName name="HohenbergKrusemark">#REF!</definedName>
    <definedName name="Iden">#REF!</definedName>
    <definedName name="Ilsenburg">#REF!</definedName>
    <definedName name="Inhalt" localSheetId="2">"#Inhalt"</definedName>
    <definedName name="Inhalt">'Inhalt'!$A$1</definedName>
    <definedName name="Inhalt_Beispiel">'Inhalt'!$A$1</definedName>
    <definedName name="Kaiserpfalz" localSheetId="1">#REF!</definedName>
    <definedName name="Kaiserpfalz">#REF!</definedName>
    <definedName name="Kalbe" localSheetId="1">#REF!</definedName>
    <definedName name="Kalbe">#REF!</definedName>
    <definedName name="Kelbra" localSheetId="1">#REF!</definedName>
    <definedName name="Kelbra">#REF!</definedName>
    <definedName name="Kemberg">#REF!</definedName>
    <definedName name="Köthen">#REF!</definedName>
    <definedName name="Kuhfelde">#REF!</definedName>
    <definedName name="LanitzHasselTal">#REF!</definedName>
    <definedName name="Laucha">#REF!</definedName>
    <definedName name="Leerzellen">#REF!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Oschersleben">#REF!</definedName>
    <definedName name="Osterburg">#REF!</definedName>
    <definedName name="Querfurt">#REF!</definedName>
    <definedName name="Sandersdorf">#REF!</definedName>
    <definedName name="SandersdorfBrehna">#REF!</definedName>
    <definedName name="Sangerhausen">#REF!</definedName>
    <definedName name="Schönebeck">#REF!</definedName>
    <definedName name="Seeland">#REF!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#REF!</definedName>
    <definedName name="Titel2">#REF!</definedName>
    <definedName name="Überschrift">#REF!</definedName>
    <definedName name="VWG_Adressen">#REF!</definedName>
    <definedName name="Wallhausen">#REF!</definedName>
    <definedName name="Wernigerode">#REF!</definedName>
    <definedName name="Wettin">#REF!</definedName>
    <definedName name="Wittenberg">#REF!</definedName>
    <definedName name="Wolmirstedt">#REF!</definedName>
    <definedName name="Zahna">#REF!</definedName>
    <definedName name="Zeitz">#REF!</definedName>
    <definedName name="Zerbst">#REF!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<sst xmlns="http://schemas.openxmlformats.org/spreadsheetml/2006/main" count="854" uniqueCount="256">
  <si>
    <t>Zeilenende</t>
  </si>
  <si>
    <t>Spaltenende</t>
  </si>
  <si>
    <t>Logo des Landesamtes für Statistik Niedersachsen</t>
  </si>
  <si>
    <t xml:space="preserve">Statistische Berichte
Niedersachsen </t>
  </si>
  <si>
    <t>Landesamt für Statistik
Niedersachsen</t>
  </si>
  <si>
    <t>Niedersachsen-Wappen</t>
  </si>
  <si>
    <t>Tabellenende</t>
  </si>
  <si>
    <t>Information und Beratung</t>
  </si>
  <si>
    <t>Qualität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</si>
  <si>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</si>
  <si>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[z] = Angabe fällt später an</t>
  </si>
  <si>
    <t>[s] = geschätzte Zahl</t>
  </si>
  <si>
    <t>[r] = berichtigte Zahl</t>
  </si>
  <si>
    <t>[p] = vorläufige Zahl</t>
  </si>
  <si>
    <t>[D] = Durchschnitt</t>
  </si>
  <si>
    <t>Zeichenerklärung</t>
  </si>
  <si>
    <t>bzw. in der Statistischen Bibliothek (Publikationsserver der Statistischen Ämter des Bundes und der Länder).</t>
  </si>
  <si>
    <t xml:space="preserve">Sollte dem LSN nach Veröffentlichung dieser Publikation ein Fehler bekannt werden, so wird in der Online-Version darauf hingewiesen und der Fehler korrigiert. Die Online-Version finden Sie im Internet unter: </t>
  </si>
  <si>
    <t>www.statistik.niedersachsen.de &gt; Veröffentlichungen &gt; Statistische Berichte &gt; A Bevölkerung 
&gt; A I Bevölkerungsstand</t>
  </si>
  <si>
    <t>Der dazugehörige Qualitätsbericht steht Ihnen als kostenfreier Download im Publikationsangebot des
Statistischen Bundesamtes unter dem Thema Umwelt zur Verfügung:</t>
  </si>
  <si>
    <t>Landesamt für Statistik Niedersachsen
Postfach 91 07 64
30427 Hannover
V.i.S.d.P.: Simone Lehmann</t>
  </si>
  <si>
    <t>Inhalt</t>
  </si>
  <si>
    <t>Zeichenerklärung, Impressum</t>
  </si>
  <si>
    <t xml:space="preserve">
Tabellen</t>
  </si>
  <si>
    <r>
      <rPr>
        <sz val="10"/>
        <rFont val="Arial"/>
        <family val="2"/>
      </rPr>
      <t xml:space="preserve">E-Mail: </t>
    </r>
    <r>
      <rPr>
        <sz val="10"/>
        <color rgb="FF0066CC"/>
        <rFont val="Arial"/>
        <family val="2"/>
      </rPr>
      <t>auskunft@statistik.niedersachsen.de</t>
    </r>
  </si>
  <si>
    <t>Auskünfte zu dieser Veröffentlichung unter:
Tel.: 0511 9898 - 2134 oder 9898 - 1226</t>
  </si>
  <si>
    <r>
      <rPr>
        <sz val="10"/>
        <rFont val="Arial"/>
        <family val="2"/>
      </rPr>
      <t>E-Mail:</t>
    </r>
    <r>
      <rPr>
        <sz val="10"/>
        <color indexed="12"/>
        <rFont val="Arial"/>
        <family val="2"/>
      </rPr>
      <t xml:space="preserve"> </t>
    </r>
    <r>
      <rPr>
        <sz val="10"/>
        <color rgb="FF0066CC"/>
        <rFont val="Arial"/>
        <family val="2"/>
      </rPr>
      <t>bevoelkerungsbewegung@statistik.niedersachsen.de</t>
    </r>
  </si>
  <si>
    <t>Auskünfte aus allen Bereichen der amtlichen Statistik unter:
Tel.: 0511 9898-1132, -1134
Fax: 0511 9898-991134</t>
  </si>
  <si>
    <r>
      <rPr>
        <sz val="10"/>
        <rFont val="Arial"/>
        <family val="2"/>
      </rPr>
      <t>Internet:</t>
    </r>
    <r>
      <rPr>
        <sz val="10"/>
        <color rgb="FF0066CC"/>
        <rFont val="Arial"/>
        <family val="2"/>
      </rPr>
      <t xml:space="preserve"> www.statistik.niedersachsen.de</t>
    </r>
  </si>
  <si>
    <t>Herausgeber</t>
  </si>
  <si>
    <t>Seitenende</t>
  </si>
  <si>
    <t>Zum Inhalt</t>
  </si>
  <si>
    <t>Schl.-Nr.</t>
  </si>
  <si>
    <t>Kreisfreie Stadt
Landkreis
Statistische Region
Land</t>
  </si>
  <si>
    <t>Zu- (+) 
oder Ab-
nahme (-) 
bei Männern</t>
  </si>
  <si>
    <t>Zu- (+) 
oder Ab-
nahme (-) 
bei 
Frauen</t>
  </si>
  <si>
    <r>
      <t>Braunschweig, Stadt</t>
    </r>
    <r>
      <rPr>
        <vertAlign val="superscript"/>
        <sz val="6"/>
        <rFont val="Arial"/>
        <family val="2"/>
      </rPr>
      <t>2)</t>
    </r>
  </si>
  <si>
    <r>
      <t>Salzgitter, Stadt</t>
    </r>
    <r>
      <rPr>
        <vertAlign val="superscript"/>
        <sz val="6"/>
        <rFont val="Arial"/>
        <family val="2"/>
      </rPr>
      <t>2)</t>
    </r>
  </si>
  <si>
    <r>
      <t>Wolfsburg, Stadt</t>
    </r>
    <r>
      <rPr>
        <vertAlign val="superscript"/>
        <sz val="6"/>
        <rFont val="Arial"/>
        <family val="2"/>
      </rPr>
      <t>2)</t>
    </r>
  </si>
  <si>
    <r>
      <t>Gifhorn</t>
    </r>
    <r>
      <rPr>
        <vertAlign val="superscript"/>
        <sz val="6"/>
        <rFont val="Arial"/>
        <family val="2"/>
      </rPr>
      <t>2)</t>
    </r>
  </si>
  <si>
    <r>
      <t>Goslar</t>
    </r>
    <r>
      <rPr>
        <vertAlign val="superscript"/>
        <sz val="6"/>
        <rFont val="Arial"/>
        <family val="2"/>
      </rPr>
      <t>2)</t>
    </r>
  </si>
  <si>
    <r>
      <t>Helmstedt</t>
    </r>
    <r>
      <rPr>
        <vertAlign val="superscript"/>
        <sz val="6"/>
        <rFont val="Arial"/>
        <family val="2"/>
      </rPr>
      <t>2)</t>
    </r>
  </si>
  <si>
    <r>
      <t>Northeim</t>
    </r>
    <r>
      <rPr>
        <vertAlign val="superscript"/>
        <sz val="6"/>
        <rFont val="Arial"/>
        <family val="2"/>
      </rPr>
      <t>2)</t>
    </r>
  </si>
  <si>
    <r>
      <t>Peine</t>
    </r>
    <r>
      <rPr>
        <vertAlign val="superscript"/>
        <sz val="6"/>
        <rFont val="Arial"/>
        <family val="2"/>
      </rPr>
      <t>2)</t>
    </r>
  </si>
  <si>
    <r>
      <t>Wolfenbüttel</t>
    </r>
    <r>
      <rPr>
        <vertAlign val="superscript"/>
        <sz val="6"/>
        <rFont val="Arial"/>
        <family val="2"/>
      </rPr>
      <t>2)</t>
    </r>
  </si>
  <si>
    <r>
      <t>Göttingen</t>
    </r>
    <r>
      <rPr>
        <vertAlign val="superscript"/>
        <sz val="6"/>
        <rFont val="Arial"/>
        <family val="2"/>
      </rPr>
      <t>2)</t>
    </r>
  </si>
  <si>
    <r>
      <t>Braunschweig</t>
    </r>
    <r>
      <rPr>
        <b/>
        <vertAlign val="superscript"/>
        <sz val="6"/>
        <rFont val="Arial"/>
        <family val="2"/>
      </rPr>
      <t>2)</t>
    </r>
  </si>
  <si>
    <r>
      <t>Region Hannover</t>
    </r>
    <r>
      <rPr>
        <vertAlign val="superscript"/>
        <sz val="6"/>
        <rFont val="Arial"/>
        <family val="2"/>
      </rPr>
      <t>2)</t>
    </r>
  </si>
  <si>
    <r>
      <t>dar.: Hannover, Landeshst.</t>
    </r>
    <r>
      <rPr>
        <vertAlign val="superscript"/>
        <sz val="6"/>
        <rFont val="Arial"/>
        <family val="2"/>
      </rPr>
      <t>2)</t>
    </r>
  </si>
  <si>
    <r>
      <t>Diepholz</t>
    </r>
    <r>
      <rPr>
        <vertAlign val="superscript"/>
        <sz val="6"/>
        <rFont val="Arial"/>
        <family val="2"/>
      </rPr>
      <t>2)</t>
    </r>
  </si>
  <si>
    <r>
      <t>Hameln - Pyrmont</t>
    </r>
    <r>
      <rPr>
        <vertAlign val="superscript"/>
        <sz val="6"/>
        <rFont val="Arial"/>
        <family val="2"/>
      </rPr>
      <t>2)</t>
    </r>
  </si>
  <si>
    <r>
      <t>Hildesheim</t>
    </r>
    <r>
      <rPr>
        <vertAlign val="superscript"/>
        <sz val="6"/>
        <rFont val="Arial"/>
        <family val="2"/>
      </rPr>
      <t>2)</t>
    </r>
  </si>
  <si>
    <r>
      <t>Holzminden</t>
    </r>
    <r>
      <rPr>
        <vertAlign val="superscript"/>
        <sz val="6"/>
        <rFont val="Arial"/>
        <family val="2"/>
      </rPr>
      <t>2)</t>
    </r>
  </si>
  <si>
    <r>
      <t>Nienburg (Weser)</t>
    </r>
    <r>
      <rPr>
        <vertAlign val="superscript"/>
        <sz val="6"/>
        <rFont val="Arial"/>
        <family val="2"/>
      </rPr>
      <t>2)</t>
    </r>
  </si>
  <si>
    <r>
      <t>Schaumburg</t>
    </r>
    <r>
      <rPr>
        <vertAlign val="superscript"/>
        <sz val="6"/>
        <rFont val="Arial"/>
        <family val="2"/>
      </rPr>
      <t>2)</t>
    </r>
  </si>
  <si>
    <r>
      <t>Hannover</t>
    </r>
    <r>
      <rPr>
        <b/>
        <vertAlign val="superscript"/>
        <sz val="6"/>
        <rFont val="Arial"/>
        <family val="2"/>
      </rPr>
      <t>2)</t>
    </r>
  </si>
  <si>
    <r>
      <t>Celle</t>
    </r>
    <r>
      <rPr>
        <vertAlign val="superscript"/>
        <sz val="6"/>
        <rFont val="Arial"/>
        <family val="2"/>
      </rPr>
      <t>2)</t>
    </r>
  </si>
  <si>
    <r>
      <t>Cuxhaven</t>
    </r>
    <r>
      <rPr>
        <vertAlign val="superscript"/>
        <sz val="6"/>
        <rFont val="Arial"/>
        <family val="2"/>
      </rPr>
      <t>2)</t>
    </r>
  </si>
  <si>
    <r>
      <t>Harburg</t>
    </r>
    <r>
      <rPr>
        <vertAlign val="superscript"/>
        <sz val="6"/>
        <rFont val="Arial"/>
        <family val="2"/>
      </rPr>
      <t>2)</t>
    </r>
  </si>
  <si>
    <r>
      <t>Lüchow - Dannenberg</t>
    </r>
    <r>
      <rPr>
        <vertAlign val="superscript"/>
        <sz val="6"/>
        <rFont val="Arial"/>
        <family val="2"/>
      </rPr>
      <t>2)</t>
    </r>
  </si>
  <si>
    <r>
      <t>Lüneburg</t>
    </r>
    <r>
      <rPr>
        <vertAlign val="superscript"/>
        <sz val="6"/>
        <rFont val="Arial"/>
        <family val="2"/>
      </rPr>
      <t>2)</t>
    </r>
  </si>
  <si>
    <r>
      <t>Osterholz</t>
    </r>
    <r>
      <rPr>
        <vertAlign val="superscript"/>
        <sz val="6"/>
        <rFont val="Arial"/>
        <family val="2"/>
      </rPr>
      <t>2)</t>
    </r>
  </si>
  <si>
    <r>
      <t>Rotenburg (Wümme)</t>
    </r>
    <r>
      <rPr>
        <vertAlign val="superscript"/>
        <sz val="6"/>
        <rFont val="Arial"/>
        <family val="2"/>
      </rPr>
      <t>2)</t>
    </r>
  </si>
  <si>
    <r>
      <t>Heidekreis</t>
    </r>
    <r>
      <rPr>
        <vertAlign val="superscript"/>
        <sz val="6"/>
        <rFont val="Arial"/>
        <family val="2"/>
      </rPr>
      <t>2)</t>
    </r>
  </si>
  <si>
    <r>
      <t>Stade</t>
    </r>
    <r>
      <rPr>
        <vertAlign val="superscript"/>
        <sz val="6"/>
        <rFont val="Arial"/>
        <family val="2"/>
      </rPr>
      <t>2)</t>
    </r>
  </si>
  <si>
    <r>
      <t>Uelzen</t>
    </r>
    <r>
      <rPr>
        <vertAlign val="superscript"/>
        <sz val="6"/>
        <rFont val="Arial"/>
        <family val="2"/>
      </rPr>
      <t>2)</t>
    </r>
  </si>
  <si>
    <r>
      <t>Verden</t>
    </r>
    <r>
      <rPr>
        <vertAlign val="superscript"/>
        <sz val="6"/>
        <rFont val="Arial"/>
        <family val="2"/>
      </rPr>
      <t>2)</t>
    </r>
  </si>
  <si>
    <r>
      <t>Lüneburg</t>
    </r>
    <r>
      <rPr>
        <b/>
        <vertAlign val="superscript"/>
        <sz val="6"/>
        <rFont val="Arial"/>
        <family val="2"/>
      </rPr>
      <t>2)</t>
    </r>
  </si>
  <si>
    <r>
      <t>Delmenhorst, Stadt</t>
    </r>
    <r>
      <rPr>
        <vertAlign val="superscript"/>
        <sz val="6"/>
        <rFont val="Arial"/>
        <family val="2"/>
      </rPr>
      <t>2)</t>
    </r>
  </si>
  <si>
    <r>
      <t>Emden, Stadt</t>
    </r>
    <r>
      <rPr>
        <vertAlign val="superscript"/>
        <sz val="6"/>
        <rFont val="Arial"/>
        <family val="2"/>
      </rPr>
      <t>2)</t>
    </r>
  </si>
  <si>
    <r>
      <t>Oldenburg (Oldb), Stadt</t>
    </r>
    <r>
      <rPr>
        <vertAlign val="superscript"/>
        <sz val="6"/>
        <rFont val="Arial"/>
        <family val="2"/>
      </rPr>
      <t>2)</t>
    </r>
  </si>
  <si>
    <r>
      <t>Osnabrück, Stadt</t>
    </r>
    <r>
      <rPr>
        <vertAlign val="superscript"/>
        <sz val="6"/>
        <rFont val="Arial"/>
        <family val="2"/>
      </rPr>
      <t>2)</t>
    </r>
  </si>
  <si>
    <r>
      <t>Wilhelmshaven, Stadt</t>
    </r>
    <r>
      <rPr>
        <vertAlign val="superscript"/>
        <sz val="6"/>
        <rFont val="Arial"/>
        <family val="2"/>
      </rPr>
      <t>2)</t>
    </r>
  </si>
  <si>
    <r>
      <t>Ammerland</t>
    </r>
    <r>
      <rPr>
        <vertAlign val="superscript"/>
        <sz val="6"/>
        <rFont val="Arial"/>
        <family val="2"/>
      </rPr>
      <t>2)</t>
    </r>
  </si>
  <si>
    <r>
      <t>Aurich</t>
    </r>
    <r>
      <rPr>
        <vertAlign val="superscript"/>
        <sz val="6"/>
        <rFont val="Arial"/>
        <family val="2"/>
      </rPr>
      <t>2)</t>
    </r>
  </si>
  <si>
    <r>
      <t>Cloppenburg</t>
    </r>
    <r>
      <rPr>
        <vertAlign val="superscript"/>
        <sz val="6"/>
        <rFont val="Arial"/>
        <family val="2"/>
      </rPr>
      <t>2)</t>
    </r>
  </si>
  <si>
    <r>
      <t>Emsland</t>
    </r>
    <r>
      <rPr>
        <vertAlign val="superscript"/>
        <sz val="6"/>
        <rFont val="Arial"/>
        <family val="2"/>
      </rPr>
      <t>2)</t>
    </r>
  </si>
  <si>
    <r>
      <t>Friesland</t>
    </r>
    <r>
      <rPr>
        <vertAlign val="superscript"/>
        <sz val="6"/>
        <rFont val="Arial"/>
        <family val="2"/>
      </rPr>
      <t>2)</t>
    </r>
  </si>
  <si>
    <r>
      <t>Grafschaft Bentheim</t>
    </r>
    <r>
      <rPr>
        <vertAlign val="superscript"/>
        <sz val="6"/>
        <rFont val="Arial"/>
        <family val="2"/>
      </rPr>
      <t>2)</t>
    </r>
  </si>
  <si>
    <r>
      <t>Leer</t>
    </r>
    <r>
      <rPr>
        <vertAlign val="superscript"/>
        <sz val="6"/>
        <rFont val="Arial"/>
        <family val="2"/>
      </rPr>
      <t>2)</t>
    </r>
  </si>
  <si>
    <r>
      <t>Oldenburg</t>
    </r>
    <r>
      <rPr>
        <vertAlign val="superscript"/>
        <sz val="6"/>
        <rFont val="Arial"/>
        <family val="2"/>
      </rPr>
      <t>2)</t>
    </r>
  </si>
  <si>
    <r>
      <t>Osnabrück</t>
    </r>
    <r>
      <rPr>
        <vertAlign val="superscript"/>
        <sz val="6"/>
        <rFont val="Arial"/>
        <family val="2"/>
      </rPr>
      <t>2)</t>
    </r>
  </si>
  <si>
    <r>
      <t>Vechta</t>
    </r>
    <r>
      <rPr>
        <vertAlign val="superscript"/>
        <sz val="6"/>
        <rFont val="Arial"/>
        <family val="2"/>
      </rPr>
      <t>2)</t>
    </r>
  </si>
  <si>
    <r>
      <t>Wesermarsch</t>
    </r>
    <r>
      <rPr>
        <vertAlign val="superscript"/>
        <sz val="6"/>
        <rFont val="Arial"/>
        <family val="2"/>
      </rPr>
      <t>2)</t>
    </r>
  </si>
  <si>
    <r>
      <t>Wittmund</t>
    </r>
    <r>
      <rPr>
        <vertAlign val="superscript"/>
        <sz val="6"/>
        <rFont val="Arial"/>
        <family val="2"/>
      </rPr>
      <t>2)</t>
    </r>
  </si>
  <si>
    <t>03</t>
  </si>
  <si>
    <r>
      <t>Niedersachsen</t>
    </r>
    <r>
      <rPr>
        <b/>
        <vertAlign val="superscript"/>
        <sz val="6"/>
        <rFont val="Arial"/>
        <family val="2"/>
      </rPr>
      <t>2)</t>
    </r>
  </si>
  <si>
    <t xml:space="preserve">                                                                                              Ausgewählte kreisangehörige Städte </t>
  </si>
  <si>
    <r>
      <t>Goslar, Stadt</t>
    </r>
    <r>
      <rPr>
        <vertAlign val="superscript"/>
        <sz val="6"/>
        <rFont val="Arial"/>
        <family val="2"/>
      </rPr>
      <t>2)</t>
    </r>
  </si>
  <si>
    <r>
      <t>Peine, Stadt</t>
    </r>
    <r>
      <rPr>
        <vertAlign val="superscript"/>
        <sz val="6"/>
        <rFont val="Arial"/>
        <family val="2"/>
      </rPr>
      <t>2)</t>
    </r>
  </si>
  <si>
    <r>
      <t>Wolfenbüttel, Stadt</t>
    </r>
    <r>
      <rPr>
        <vertAlign val="superscript"/>
        <sz val="6"/>
        <rFont val="Arial"/>
        <family val="2"/>
      </rPr>
      <t>2)</t>
    </r>
  </si>
  <si>
    <t>159 016</t>
  </si>
  <si>
    <r>
      <t>Göttingen, Stadt</t>
    </r>
    <r>
      <rPr>
        <vertAlign val="superscript"/>
        <sz val="6"/>
        <rFont val="Arial"/>
        <family val="2"/>
      </rPr>
      <t>2)</t>
    </r>
  </si>
  <si>
    <t>241 005</t>
  </si>
  <si>
    <r>
      <t>Garbsen, Stadt</t>
    </r>
    <r>
      <rPr>
        <vertAlign val="superscript"/>
        <sz val="6"/>
        <rFont val="Arial"/>
        <family val="2"/>
      </rPr>
      <t>2)</t>
    </r>
  </si>
  <si>
    <t>241 010</t>
  </si>
  <si>
    <r>
      <t>Langenhagen, Stadt</t>
    </r>
    <r>
      <rPr>
        <vertAlign val="superscript"/>
        <sz val="6"/>
        <rFont val="Arial"/>
        <family val="2"/>
      </rPr>
      <t>2)</t>
    </r>
  </si>
  <si>
    <r>
      <t>Hameln, Stadt</t>
    </r>
    <r>
      <rPr>
        <vertAlign val="superscript"/>
        <sz val="6"/>
        <rFont val="Arial"/>
        <family val="2"/>
      </rPr>
      <t>2)</t>
    </r>
  </si>
  <si>
    <r>
      <t>Hildesheim, Stadt</t>
    </r>
    <r>
      <rPr>
        <vertAlign val="superscript"/>
        <sz val="6"/>
        <rFont val="Arial"/>
        <family val="2"/>
      </rPr>
      <t>2)</t>
    </r>
  </si>
  <si>
    <r>
      <t>Celle, Stadt</t>
    </r>
    <r>
      <rPr>
        <vertAlign val="superscript"/>
        <sz val="6"/>
        <rFont val="Arial"/>
        <family val="2"/>
      </rPr>
      <t>2)</t>
    </r>
  </si>
  <si>
    <r>
      <t>Cuxhaven, Stadt</t>
    </r>
    <r>
      <rPr>
        <vertAlign val="superscript"/>
        <sz val="6"/>
        <rFont val="Arial"/>
        <family val="2"/>
      </rPr>
      <t>2)</t>
    </r>
  </si>
  <si>
    <r>
      <t>Lüneburg, Hansestadt</t>
    </r>
    <r>
      <rPr>
        <vertAlign val="superscript"/>
        <sz val="6"/>
        <rFont val="Arial"/>
        <family val="2"/>
      </rPr>
      <t>2)</t>
    </r>
  </si>
  <si>
    <r>
      <t>Stade, Hansestadt</t>
    </r>
    <r>
      <rPr>
        <vertAlign val="superscript"/>
        <sz val="6"/>
        <rFont val="Arial"/>
        <family val="2"/>
      </rPr>
      <t>2)</t>
    </r>
  </si>
  <si>
    <r>
      <t>Lingen (Ems), Stadt</t>
    </r>
    <r>
      <rPr>
        <vertAlign val="superscript"/>
        <sz val="6"/>
        <rFont val="Arial"/>
        <family val="2"/>
      </rPr>
      <t>2)</t>
    </r>
  </si>
  <si>
    <r>
      <t>Nordhorn, Stadt</t>
    </r>
    <r>
      <rPr>
        <vertAlign val="superscript"/>
        <sz val="6"/>
        <rFont val="Arial"/>
        <family val="2"/>
      </rPr>
      <t>2)</t>
    </r>
  </si>
  <si>
    <t>[n]</t>
  </si>
  <si>
    <r>
      <t>Melle, Stadt</t>
    </r>
    <r>
      <rPr>
        <vertAlign val="superscript"/>
        <sz val="6"/>
        <rFont val="Arial"/>
        <family val="2"/>
      </rPr>
      <t>2)</t>
    </r>
  </si>
  <si>
    <t>2) Gebiet weist eine durch Bestandsänderung bedingte Bevölkerungsabnahme/-zunahme und/oder Veränderung der Geschlechterverteilung auf.</t>
  </si>
  <si>
    <t>Zurück zum Inhalt</t>
  </si>
  <si>
    <t>Ehe-
schlie-
ßungen</t>
  </si>
  <si>
    <t>Lebend-
geborene
ins-
gesamt</t>
  </si>
  <si>
    <t>Davon
männliche 
Lebend-
geborene</t>
  </si>
  <si>
    <t>Davon
weibliche 
Lebend-
geborene</t>
  </si>
  <si>
    <t>Ge-
storbene 
(ohne Tot-
geborene) 
insgesamt</t>
  </si>
  <si>
    <t>Im 
ersten 
Lebens-
jahr Ge-
storbene</t>
  </si>
  <si>
    <t>Geburten-
überschuss (+)
oder 
-defizit (-)
insgesamt</t>
  </si>
  <si>
    <t>Braunschweig, Stadt</t>
  </si>
  <si>
    <t>Salzgitter, Stadt</t>
  </si>
  <si>
    <t>Wolfsburg, Stadt</t>
  </si>
  <si>
    <t>Gifhorn</t>
  </si>
  <si>
    <t>Goslar</t>
  </si>
  <si>
    <t>Helmstedt</t>
  </si>
  <si>
    <t>Northeim</t>
  </si>
  <si>
    <t>Peine</t>
  </si>
  <si>
    <t>Wolfenbüttel</t>
  </si>
  <si>
    <t>Göttingen</t>
  </si>
  <si>
    <t>Braunschweig</t>
  </si>
  <si>
    <t>Region Hannover</t>
  </si>
  <si>
    <t>dar.: Hannover, Lhst.</t>
  </si>
  <si>
    <t>Diepholz</t>
  </si>
  <si>
    <t>Hameln - Pyrmont</t>
  </si>
  <si>
    <t>Hildesheim</t>
  </si>
  <si>
    <t>Holzminden</t>
  </si>
  <si>
    <t>Nienburg (Weser)</t>
  </si>
  <si>
    <t>Schaumburg</t>
  </si>
  <si>
    <t>Hannover</t>
  </si>
  <si>
    <t>Celle</t>
  </si>
  <si>
    <t>Cuxhaven</t>
  </si>
  <si>
    <t>Harburg</t>
  </si>
  <si>
    <t>Lüchow - 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</si>
  <si>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</si>
  <si>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</si>
  <si>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</si>
  <si>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</si>
  <si>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</si>
  <si>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</si>
  <si>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</si>
  <si>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</si>
  <si>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</si>
  <si>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</si>
  <si>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</si>
  <si>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</si>
  <si>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</si>
  <si>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</si>
  <si>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</si>
  <si>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</si>
  <si>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</si>
  <si>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</si>
  <si>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</si>
  <si>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</si>
  <si>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</si>
  <si>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</si>
  <si>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</si>
  <si>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</si>
  <si>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 - Ems</t>
  </si>
  <si>
    <t>Niedersachsen</t>
  </si>
  <si>
    <t xml:space="preserve">                                                        Ausgewählte kreisangehörige Städte</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</si>
  <si>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</si>
  <si>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</si>
  <si>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</si>
  <si>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</si>
  <si>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</si>
  <si>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</si>
  <si>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</si>
  <si>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</si>
  <si>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</si>
  <si>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</si>
  <si>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</si>
  <si>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</si>
  <si>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 xml:space="preserve">Lingen (Ems), Stadt </t>
  </si>
  <si>
    <t>Nordhorn, Stadt</t>
  </si>
  <si>
    <t>Melle, Stadt</t>
  </si>
  <si>
    <t>1) Vorläufiges Ergebnis.</t>
  </si>
  <si>
    <t>Wanderungs-
fälle 
innerhalb 
der Kreise</t>
  </si>
  <si>
    <t>Zuzüge
über die 
Kreis-
grenzen
insgesamt</t>
  </si>
  <si>
    <t>Fortzüge
über die 
Kreis-
grenzen 
insgesamt</t>
  </si>
  <si>
    <t>Saldo der
Zuzüge (+) /
Fortzüge (-)
über die
Kreis-
grenzen</t>
  </si>
  <si>
    <t>Saldo der
Zuzüge (+) / 
Fortzüge (-)
innerhalb
des Bundes-
gebietes</t>
  </si>
  <si>
    <t>Saldo der
Zuzüge (+) / 
Fortzüge (-)
über die
Grenzen
des Bundes-
gebietes</t>
  </si>
  <si>
    <r>
      <t>darunter Hannover, Lhst.</t>
    </r>
    <r>
      <rPr>
        <vertAlign val="superscript"/>
        <sz val="6"/>
        <rFont val="Arial"/>
        <family val="2"/>
      </rPr>
      <t>2)</t>
    </r>
  </si>
  <si>
    <r>
      <t xml:space="preserve">                                                                                      Ausgewählte kreisangehörige Städte</t>
    </r>
    <r>
      <rPr>
        <b/>
        <vertAlign val="superscript"/>
        <sz val="6"/>
        <rFont val="Arial"/>
        <family val="2"/>
      </rPr>
      <t>2)</t>
    </r>
  </si>
  <si>
    <t xml:space="preserve"> 159 016</t>
  </si>
  <si>
    <t>Vorgang</t>
  </si>
  <si>
    <t>Bevölkerung 
insgesamt</t>
  </si>
  <si>
    <t>Darunter männlich</t>
  </si>
  <si>
    <t>Darunter weiblich</t>
  </si>
  <si>
    <t>2) Durch Bestandsänderung bedingte Bevölkerungsveränderung.</t>
  </si>
  <si>
    <t>Bevölkerungs-
zu- (+) oder 
-abnahme (-)
insgesamt</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</si>
  <si>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</si>
  <si>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</si>
  <si>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</si>
  <si>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</si>
  <si>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</si>
  <si>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</si>
  <si>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</si>
  <si>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r>
      <t>Weser - Ems</t>
    </r>
    <r>
      <rPr>
        <b/>
        <vertAlign val="superscript"/>
        <sz val="6"/>
        <rFont val="Arial"/>
        <family val="2"/>
      </rPr>
      <t>2)</t>
    </r>
  </si>
  <si>
    <t>In den nächsten Zeilen befinden sich die Fußnoten 1 und 2</t>
  </si>
  <si>
    <t>Davon
nicht-
ehelich
Lebend-
geborene</t>
  </si>
  <si>
    <t>Tot-
geborene</t>
  </si>
  <si>
    <t>Davon
männliche
Ge-
storbene</t>
  </si>
  <si>
    <t>Davon
weibliche
Ge-
storbene</t>
  </si>
  <si>
    <r>
      <t>Oldenburg</t>
    </r>
    <r>
      <rPr>
        <sz val="6"/>
        <rFont val="Arial"/>
        <family val="2"/>
      </rPr>
      <t xml:space="preserve"> </t>
    </r>
    <r>
      <rPr>
        <sz val="7"/>
        <rFont val="Arial"/>
        <family val="2"/>
      </rPr>
      <t>(Oldb),</t>
    </r>
    <r>
      <rPr>
        <sz val="6"/>
        <rFont val="Arial"/>
        <family val="2"/>
      </rPr>
      <t xml:space="preserve"> </t>
    </r>
    <r>
      <rPr>
        <sz val="7"/>
        <rFont val="Arial"/>
        <family val="2"/>
      </rPr>
      <t>Stadt</t>
    </r>
  </si>
  <si>
    <t>In der nächsten Zeile befindet sich die Fußnote 1</t>
  </si>
  <si>
    <t xml:space="preserve">Davon
Zuzüge
innerhalb
des
Bundes-gebietes 
</t>
  </si>
  <si>
    <t xml:space="preserve">Davon
Fortzüge
innerhalb
des
Bundes-gebietes 
</t>
  </si>
  <si>
    <t>Davon
Zuzüge
über die
Grenzen
des
Bundes-gebietes</t>
  </si>
  <si>
    <t>Davon
Fortzüge
über die
Grenzen
des
Bundes-gebietes</t>
  </si>
  <si>
    <t>2) Wanderungen über die Stadtgrenzen.</t>
  </si>
  <si>
    <r>
      <rPr>
        <b/>
        <u val="single"/>
        <sz val="12"/>
        <color theme="1"/>
        <rFont val="Arial"/>
        <family val="2"/>
      </rPr>
      <t>A I 1</t>
    </r>
    <r>
      <rPr>
        <b/>
        <sz val="12"/>
        <color theme="1"/>
        <rFont val="Arial"/>
        <family val="2"/>
      </rPr>
      <t xml:space="preserve">
</t>
    </r>
    <r>
      <rPr>
        <b/>
        <u val="single"/>
        <sz val="12"/>
        <color theme="1"/>
        <rFont val="Arial"/>
        <family val="2"/>
      </rPr>
      <t>A II 1</t>
    </r>
    <r>
      <rPr>
        <b/>
        <sz val="12"/>
        <color theme="1"/>
        <rFont val="Arial"/>
        <family val="2"/>
      </rPr>
      <t xml:space="preserve"> – vj 4 / 2020
A III 1</t>
    </r>
  </si>
  <si>
    <t>www.destatis.de &gt;  Menü &gt; Methoden&gt; Qualität &gt; Qualitätsberichte: Mehr erfahren &gt; Gesellschaft und Umwelt &gt; Bevölkerung</t>
  </si>
  <si>
    <t>Erscheinungsweise: vierteljährlich
Erschienen im August 2021</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</si>
  <si>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</si>
  <si>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 xml:space="preserve">
Bevölkerungsveränderungen in den kreisfreien Städten und Landkreisen
im 4. Vierteljahr 2020</t>
  </si>
  <si>
    <t xml:space="preserve">
Natürliche Bevölkerungsbewegungen in den kreisfreien Städten und 
Landkreisen im 4. Vierteljahr 2020</t>
  </si>
  <si>
    <t xml:space="preserve">
Wanderungen der kreisfreien Städte und Landkreise 
im 4. Vierteljahr 2020</t>
  </si>
  <si>
    <t xml:space="preserve">
Bevölkerungsentwicklung im 4. Vierteljahr 2020
und Bevölkerungsstand am 31. Dezember 2020</t>
  </si>
  <si>
    <r>
      <t>Bevölkerungsveränderungen in den kreisfreien Städten und Landkreisen im 4. Vierteljahr 2020</t>
    </r>
    <r>
      <rPr>
        <b/>
        <vertAlign val="superscript"/>
        <sz val="9"/>
        <rFont val="Arial"/>
        <family val="2"/>
      </rPr>
      <t>1)</t>
    </r>
  </si>
  <si>
    <t xml:space="preserve">Bevölkerungs-
stand am 
01.10.2020
insgesamt </t>
  </si>
  <si>
    <t xml:space="preserve">Bevölkerungs-
stand am 
31.12.2020
insgesamt </t>
  </si>
  <si>
    <t>Anzahl der 
Männer  am 
01.10.2020</t>
  </si>
  <si>
    <t>Anzahl der 
Frauen am 
01.10.2020</t>
  </si>
  <si>
    <t>Bevölkerungs-
zu- (+) oder 
-abnahme (-)
auf 1 000 der
Bevölkerung
am 31.12.2020</t>
  </si>
  <si>
    <t>Anzahl der 
Männer  am 31.12.2020</t>
  </si>
  <si>
    <t>Anzahl der 
Frauen am 
31.12.2020</t>
  </si>
  <si>
    <r>
      <t>Natürliche Bevölkerungsbewegungen in den kreisfreien Städten und Landkreisen im 4. Vierteljahr 2020</t>
    </r>
    <r>
      <rPr>
        <b/>
        <vertAlign val="superscript"/>
        <sz val="9"/>
        <rFont val="Arial"/>
        <family val="2"/>
      </rPr>
      <t>1)</t>
    </r>
  </si>
  <si>
    <r>
      <t>Wanderungen der kreisfreien Städte und Landkreise im 4. Vierteljahr 2020</t>
    </r>
    <r>
      <rPr>
        <b/>
        <vertAlign val="superscript"/>
        <sz val="9"/>
        <rFont val="Arial"/>
        <family val="2"/>
      </rPr>
      <t>1)</t>
    </r>
  </si>
  <si>
    <r>
      <t>Bevölkerungsentwicklung im 4. Vierteljahr 2020 und Bevölkerungsstand am 31. Dezember 2020</t>
    </r>
    <r>
      <rPr>
        <b/>
        <vertAlign val="superscript"/>
        <sz val="9"/>
        <rFont val="Arial"/>
        <family val="2"/>
      </rPr>
      <t>1)</t>
    </r>
  </si>
  <si>
    <t>Bevölkerungsstand am 01.10.2020</t>
  </si>
  <si>
    <t>Wanderungen über die Landesgrenze, hier Fortgezogene im Oktober</t>
  </si>
  <si>
    <t>Natürliche Bevölkerungsbewegung durch Lebendgeborene im Oktober</t>
  </si>
  <si>
    <t>Natürliche Bevölkerungsbewegung durch Gestorbene im Oktober</t>
  </si>
  <si>
    <t>Wanderungen über die Landesgrenze, hier Zugezogene im Oktober</t>
  </si>
  <si>
    <r>
      <rPr>
        <sz val="8"/>
        <color theme="0"/>
        <rFont val="Arial"/>
        <family val="2"/>
      </rPr>
      <t>Natürliche Bevölkerungsbewegung durch Lebendgeborene</t>
    </r>
    <r>
      <rPr>
        <sz val="8"/>
        <rFont val="Arial"/>
        <family val="2"/>
      </rPr>
      <t xml:space="preserve"> im November</t>
    </r>
  </si>
  <si>
    <r>
      <rPr>
        <sz val="8"/>
        <color theme="0"/>
        <rFont val="Arial"/>
        <family val="2"/>
      </rPr>
      <t>Natürliche Bevölkerungsbewegung durch Lebendgeborene</t>
    </r>
    <r>
      <rPr>
        <sz val="8"/>
        <rFont val="Arial"/>
        <family val="2"/>
      </rPr>
      <t xml:space="preserve"> im Dezember</t>
    </r>
  </si>
  <si>
    <r>
      <rPr>
        <sz val="6"/>
        <color theme="0"/>
        <rFont val="Arial"/>
        <family val="2"/>
      </rPr>
      <t>Natürliche Bevölkerungsbewegung durch Lebendgeborene</t>
    </r>
    <r>
      <rPr>
        <sz val="8"/>
        <rFont val="Arial"/>
        <family val="2"/>
      </rPr>
      <t xml:space="preserve"> im 4. Vierteljahr 2020</t>
    </r>
  </si>
  <si>
    <t>Geburtenüberschuss(+) / -defizit(-) im 4. Vierteljahr 2020</t>
  </si>
  <si>
    <t xml:space="preserve">Wanderungssaldo im 4. Vierteljahr 2020     </t>
  </si>
  <si>
    <t>Bevölkerungszu-(+) / -abnahme(-) im 4. Vierteljahr 2020</t>
  </si>
  <si>
    <r>
      <rPr>
        <sz val="8"/>
        <color theme="0"/>
        <rFont val="Arial"/>
        <family val="2"/>
      </rPr>
      <t>Natürliche Bevölkerungsbewegung durch Gestorbene</t>
    </r>
    <r>
      <rPr>
        <sz val="8"/>
        <rFont val="Arial"/>
        <family val="2"/>
      </rPr>
      <t xml:space="preserve"> im November</t>
    </r>
  </si>
  <si>
    <r>
      <rPr>
        <sz val="8"/>
        <color theme="0"/>
        <rFont val="Arial"/>
        <family val="2"/>
      </rPr>
      <t>Natürliche Bevölkerungsbewegung durch Gestorbene</t>
    </r>
    <r>
      <rPr>
        <sz val="8"/>
        <rFont val="Arial"/>
        <family val="2"/>
      </rPr>
      <t xml:space="preserve"> im Dezember</t>
    </r>
  </si>
  <si>
    <r>
      <rPr>
        <sz val="8"/>
        <color theme="0"/>
        <rFont val="Arial"/>
        <family val="2"/>
      </rPr>
      <t>Wanderungen über die Landesgrenze, hier Zugezogene</t>
    </r>
    <r>
      <rPr>
        <sz val="8"/>
        <rFont val="Arial"/>
        <family val="2"/>
      </rPr>
      <t xml:space="preserve"> im November</t>
    </r>
  </si>
  <si>
    <r>
      <rPr>
        <sz val="8"/>
        <color theme="0"/>
        <rFont val="Arial"/>
        <family val="2"/>
      </rPr>
      <t>Wanderungen über die Landesgrenze, hier Zugezogene</t>
    </r>
    <r>
      <rPr>
        <sz val="8"/>
        <rFont val="Arial"/>
        <family val="2"/>
      </rPr>
      <t xml:space="preserve"> im Dezember</t>
    </r>
  </si>
  <si>
    <r>
      <rPr>
        <sz val="8"/>
        <color theme="0"/>
        <rFont val="Arial"/>
        <family val="2"/>
      </rPr>
      <t>Wanderungen über die Landesgrenze, hier Fortgezogene</t>
    </r>
    <r>
      <rPr>
        <sz val="8"/>
        <rFont val="Arial"/>
        <family val="2"/>
      </rPr>
      <t xml:space="preserve"> im November</t>
    </r>
  </si>
  <si>
    <r>
      <rPr>
        <sz val="8"/>
        <color theme="0"/>
        <rFont val="Arial"/>
        <family val="2"/>
      </rPr>
      <t>Wanderungen über die Landesgrenze, hier Fortgezogene</t>
    </r>
    <r>
      <rPr>
        <sz val="8"/>
        <rFont val="Arial"/>
        <family val="2"/>
      </rPr>
      <t xml:space="preserve"> im Dezember</t>
    </r>
  </si>
  <si>
    <r>
      <t>Bevölkerungsstand am 31.12.2020</t>
    </r>
    <r>
      <rPr>
        <b/>
        <vertAlign val="superscript"/>
        <sz val="8"/>
        <rFont val="Arial"/>
        <family val="2"/>
      </rPr>
      <t>2)</t>
    </r>
  </si>
  <si>
    <t>Bevölkerungsentwicklung 
im 4. Vierteljahr 2020 
und Bevölkerungsstand 
am 31. Dezember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</si>
</sst>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
    <numFmt numFmtId="165" formatCode="#\ ###\ ##0"/>
    <numFmt numFmtId="166" formatCode="\ \+###;\ \-###;\-;"/>
    <numFmt numFmtId="167" formatCode="\ \+##0.0;\ \-##0.0;\-;"/>
    <numFmt numFmtId="168" formatCode="\ \+###;\ \-\ ###;\-;"/>
    <numFmt numFmtId="169" formatCode="\ \+#\ ###;\ \-#\ ###;\-;"/>
    <numFmt numFmtId="170" formatCode="###\ ##0"/>
    <numFmt numFmtId="171" formatCode="&quot;+&quot;#0;&quot;-&quot;#0;&quot;-&quot;"/>
    <numFmt numFmtId="172" formatCode="#\ ###\ ##0&quot;  &quot;"/>
    <numFmt numFmtId="173" formatCode="\ \+###\ ###;\ \-###\ ###;\-;"/>
    <numFmt numFmtId="174" formatCode="000\ 000"/>
    <numFmt numFmtId="175" formatCode="#\ ###\ ##0.0"/>
    <numFmt numFmtId="176" formatCode="#\ ###\ ###;\ #\ ###\ ###;\-;"/>
    <numFmt numFmtId="177" formatCode="#\ ###;\ #\ ###;\-;"/>
  </numFmts>
  <fonts count="51">
    <font>
      <sz val="10"/>
      <name val="Arial"/>
      <family val="2"/>
    </font>
    <font>
      <sz val="10"/>
      <color theme="1"/>
      <name val="Arial"/>
      <family val="2"/>
    </font>
    <font>
      <sz val="11"/>
      <color theme="1"/>
      <name val="Calibri"/>
      <family val="2"/>
      <scheme val="minor"/>
    </font>
    <font>
      <sz val="6"/>
      <color theme="0"/>
      <name val="Arial"/>
      <family val="2"/>
    </font>
    <font>
      <sz val="1"/>
      <color theme="0"/>
      <name val="NDSFrutiger 55 Roman"/>
      <family val="2"/>
    </font>
    <font>
      <sz val="18"/>
      <color theme="1"/>
      <name val="NDSFrutiger 55 Roman"/>
      <family val="2"/>
    </font>
    <font>
      <sz val="10"/>
      <color theme="1"/>
      <name val="NDSFrutiger 45 Light"/>
      <family val="2"/>
    </font>
    <font>
      <sz val="1"/>
      <color theme="0"/>
      <name val="Arial"/>
      <family val="2"/>
    </font>
    <font>
      <sz val="10"/>
      <name val="NDSFrutiger 45 Light"/>
      <family val="2"/>
    </font>
    <font>
      <sz val="10"/>
      <color indexed="12"/>
      <name val="Arial"/>
      <family val="2"/>
    </font>
    <font>
      <sz val="10"/>
      <color rgb="FF0066CC"/>
      <name val="Arial"/>
      <family val="2"/>
    </font>
    <font>
      <sz val="12"/>
      <color theme="1"/>
      <name val="Arial"/>
      <family val="2"/>
    </font>
    <font>
      <sz val="10"/>
      <color indexed="8"/>
      <name val="Arial"/>
      <family val="2"/>
    </font>
    <font>
      <b/>
      <sz val="12"/>
      <color theme="1"/>
      <name val="Arial"/>
      <family val="2"/>
    </font>
    <font>
      <b/>
      <sz val="14"/>
      <color theme="1"/>
      <name val="Arial"/>
      <family val="2"/>
    </font>
    <font>
      <b/>
      <sz val="14"/>
      <name val="Arial"/>
      <family val="2"/>
    </font>
    <font>
      <sz val="10"/>
      <color rgb="FF0070C0"/>
      <name val="Arial"/>
      <family val="2"/>
    </font>
    <font>
      <b/>
      <sz val="12"/>
      <name val="Arial"/>
      <family val="2"/>
    </font>
    <font>
      <sz val="20"/>
      <color theme="1"/>
      <name val="Arial"/>
      <family val="2"/>
    </font>
    <font>
      <b/>
      <sz val="10"/>
      <color rgb="FF000000"/>
      <name val="Arial"/>
      <family val="2"/>
    </font>
    <font>
      <sz val="10"/>
      <color theme="0"/>
      <name val="Arial"/>
      <family val="2"/>
    </font>
    <font>
      <sz val="10"/>
      <name val="MS Sans Serif"/>
      <family val="2"/>
    </font>
    <font>
      <b/>
      <sz val="9"/>
      <name val="Arial"/>
      <family val="2"/>
    </font>
    <font>
      <b/>
      <vertAlign val="superscript"/>
      <sz val="9"/>
      <name val="Arial"/>
      <family val="2"/>
    </font>
    <font>
      <sz val="8"/>
      <name val="NDSFrutiger 55 Roman"/>
      <family val="2"/>
    </font>
    <font>
      <sz val="6"/>
      <name val="Arial"/>
      <family val="2"/>
    </font>
    <font>
      <sz val="6"/>
      <name val="NDSFrutiger 45 Light"/>
      <family val="2"/>
    </font>
    <font>
      <vertAlign val="superscript"/>
      <sz val="6"/>
      <name val="Arial"/>
      <family val="2"/>
    </font>
    <font>
      <b/>
      <sz val="6"/>
      <name val="Arial"/>
      <family val="2"/>
    </font>
    <font>
      <b/>
      <vertAlign val="superscript"/>
      <sz val="6"/>
      <name val="Arial"/>
      <family val="2"/>
    </font>
    <font>
      <sz val="6"/>
      <name val="NDSFrutiger 55 Roman"/>
      <family val="2"/>
    </font>
    <font>
      <sz val="4"/>
      <color theme="0"/>
      <name val="Arial"/>
      <family val="2"/>
    </font>
    <font>
      <sz val="6"/>
      <color indexed="10"/>
      <name val="NDSFrutiger 45 Light"/>
      <family val="2"/>
    </font>
    <font>
      <sz val="8"/>
      <name val="Arial"/>
      <family val="2"/>
    </font>
    <font>
      <sz val="8"/>
      <color theme="0"/>
      <name val="Arial"/>
      <family val="2"/>
    </font>
    <font>
      <sz val="7"/>
      <name val="Arial"/>
      <family val="2"/>
    </font>
    <font>
      <b/>
      <sz val="7"/>
      <name val="Arial"/>
      <family val="2"/>
    </font>
    <font>
      <b/>
      <sz val="6"/>
      <name val="NDSFrutiger 55 Roman"/>
      <family val="2"/>
    </font>
    <font>
      <b/>
      <sz val="7"/>
      <color theme="0"/>
      <name val="Arial"/>
      <family val="2"/>
    </font>
    <font>
      <sz val="7"/>
      <name val="NDSFrutiger 45 Light"/>
      <family val="2"/>
    </font>
    <font>
      <sz val="7"/>
      <name val="NDSFrutiger 55 Roman"/>
      <family val="2"/>
    </font>
    <font>
      <b/>
      <sz val="6"/>
      <color theme="0"/>
      <name val="Arial"/>
      <family val="2"/>
    </font>
    <font>
      <sz val="6"/>
      <color theme="0"/>
      <name val="NDSFrutiger 45 Light"/>
      <family val="2"/>
    </font>
    <font>
      <sz val="8"/>
      <name val="NDSFrutiger 45 Light"/>
      <family val="2"/>
    </font>
    <font>
      <b/>
      <sz val="8"/>
      <name val="Arial"/>
      <family val="2"/>
    </font>
    <font>
      <b/>
      <vertAlign val="superscript"/>
      <sz val="8"/>
      <name val="Arial"/>
      <family val="2"/>
    </font>
    <font>
      <b/>
      <sz val="18"/>
      <color theme="1"/>
      <name val="Arial"/>
      <family val="2"/>
    </font>
    <font>
      <sz val="10"/>
      <color rgb="FF000000"/>
      <name val="Arial"/>
      <family val="2"/>
    </font>
    <font>
      <b/>
      <sz val="18"/>
      <name val="Arial"/>
      <family val="2"/>
    </font>
    <font>
      <b/>
      <u val="single"/>
      <sz val="12"/>
      <color theme="1"/>
      <name val="Arial"/>
      <family val="2"/>
    </font>
    <font>
      <sz val="10"/>
      <color theme="1"/>
      <name val="Arial"/>
      <family val="2"/>
      <scheme val="minor"/>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9" fillId="0" borderId="0" applyNumberFormat="0" applyFill="0" applyBorder="0">
      <alignment/>
      <protection locked="0"/>
    </xf>
    <xf numFmtId="0" fontId="14" fillId="0" borderId="0" applyNumberFormat="0" applyFill="0" applyProtection="0">
      <alignment wrapText="1"/>
    </xf>
    <xf numFmtId="0" fontId="2" fillId="0" borderId="0">
      <alignment/>
      <protection/>
    </xf>
    <xf numFmtId="0" fontId="16" fillId="0" borderId="0" applyNumberFormat="0" applyFill="0" applyAlignment="0" applyProtection="0"/>
    <xf numFmtId="0" fontId="13" fillId="0" borderId="0" applyNumberFormat="0" applyFill="0" applyProtection="0">
      <alignment wrapText="1"/>
    </xf>
    <xf numFmtId="49" fontId="0" fillId="0" borderId="0">
      <alignment horizontal="left" vertical="top" wrapText="1"/>
      <protection locked="0"/>
    </xf>
    <xf numFmtId="0" fontId="2" fillId="0" borderId="0">
      <alignment/>
      <protection/>
    </xf>
    <xf numFmtId="0" fontId="21" fillId="0" borderId="0">
      <alignment/>
      <protection/>
    </xf>
    <xf numFmtId="0" fontId="0" fillId="0" borderId="0">
      <alignment/>
      <protection/>
    </xf>
    <xf numFmtId="0" fontId="21" fillId="0" borderId="0">
      <alignment/>
      <protection/>
    </xf>
    <xf numFmtId="0" fontId="0" fillId="0" borderId="0">
      <alignment/>
      <protection/>
    </xf>
  </cellStyleXfs>
  <cellXfs count="216">
    <xf numFmtId="0" fontId="0" fillId="0" borderId="0" xfId="0"/>
    <xf numFmtId="0" fontId="3" fillId="0" borderId="0" xfId="20" applyFont="1">
      <alignment/>
      <protection/>
    </xf>
    <xf numFmtId="0" fontId="4" fillId="0" borderId="0" xfId="20" applyFont="1" applyAlignment="1">
      <alignment vertical="top" textRotation="90" wrapText="1"/>
      <protection/>
    </xf>
    <xf numFmtId="0" fontId="2" fillId="0" borderId="0" xfId="20">
      <alignment/>
      <protection/>
    </xf>
    <xf numFmtId="0" fontId="5" fillId="0" borderId="0" xfId="20" applyFont="1" applyAlignment="1">
      <alignment vertical="top"/>
      <protection/>
    </xf>
    <xf numFmtId="0" fontId="6" fillId="0" borderId="0" xfId="20" applyNumberFormat="1" applyFont="1" applyAlignment="1">
      <alignment vertical="top"/>
      <protection/>
    </xf>
    <xf numFmtId="0" fontId="2" fillId="0" borderId="0" xfId="20" applyAlignment="1">
      <alignment horizontal="right"/>
      <protection/>
    </xf>
    <xf numFmtId="0" fontId="2" fillId="0" borderId="0" xfId="20" applyAlignment="1">
      <alignment/>
      <protection/>
    </xf>
    <xf numFmtId="0" fontId="6" fillId="0" borderId="0" xfId="20" applyFont="1" applyAlignment="1">
      <alignment vertical="top"/>
      <protection/>
    </xf>
    <xf numFmtId="0" fontId="6" fillId="0" borderId="0" xfId="20" applyFont="1" applyAlignment="1">
      <alignment horizontal="left" vertical="top"/>
      <protection/>
    </xf>
    <xf numFmtId="0" fontId="5" fillId="0" borderId="0" xfId="20" applyFont="1" applyBorder="1" applyAlignment="1">
      <alignment vertical="top" wrapText="1"/>
      <protection/>
    </xf>
    <xf numFmtId="0" fontId="7" fillId="0" borderId="0" xfId="20" applyFont="1">
      <alignment/>
      <protection/>
    </xf>
    <xf numFmtId="0" fontId="6" fillId="0" borderId="0" xfId="20" applyFont="1" applyBorder="1" applyAlignment="1">
      <alignment horizontal="right" vertical="top"/>
      <protection/>
    </xf>
    <xf numFmtId="164" fontId="6" fillId="0" borderId="0" xfId="20" applyNumberFormat="1" applyFont="1" applyAlignment="1">
      <alignment vertical="top"/>
      <protection/>
    </xf>
    <xf numFmtId="0" fontId="6" fillId="0" borderId="0" xfId="20" applyFont="1" applyAlignment="1">
      <alignment horizontal="right" vertical="top"/>
      <protection/>
    </xf>
    <xf numFmtId="164" fontId="6" fillId="0" borderId="0" xfId="20" applyNumberFormat="1" applyFont="1" applyAlignment="1">
      <alignment vertical="center"/>
      <protection/>
    </xf>
    <xf numFmtId="0" fontId="6" fillId="0" borderId="0" xfId="20" applyFont="1" applyAlignment="1">
      <alignment horizontal="right" vertical="center"/>
      <protection/>
    </xf>
    <xf numFmtId="0" fontId="6" fillId="0" borderId="0" xfId="20" applyFont="1" applyAlignment="1">
      <alignment vertical="center"/>
      <protection/>
    </xf>
    <xf numFmtId="164" fontId="6" fillId="0" borderId="0" xfId="20" applyNumberFormat="1" applyFont="1" applyAlignment="1">
      <alignment/>
      <protection/>
    </xf>
    <xf numFmtId="0" fontId="6" fillId="0" borderId="0" xfId="20" applyFont="1" applyAlignment="1">
      <alignment horizontal="right"/>
      <protection/>
    </xf>
    <xf numFmtId="0" fontId="4" fillId="0" borderId="0" xfId="20" applyFont="1" applyAlignment="1">
      <alignment textRotation="90" wrapText="1"/>
      <protection/>
    </xf>
    <xf numFmtId="0" fontId="6" fillId="0" borderId="0" xfId="20" applyFont="1" applyBorder="1" applyAlignment="1">
      <alignment/>
      <protection/>
    </xf>
    <xf numFmtId="0" fontId="8" fillId="0" borderId="0" xfId="20" applyFont="1" applyAlignment="1">
      <alignment/>
      <protection/>
    </xf>
    <xf numFmtId="0" fontId="0" fillId="0" borderId="0" xfId="21">
      <alignment/>
      <protection/>
    </xf>
    <xf numFmtId="0" fontId="0" fillId="0" borderId="0" xfId="22">
      <alignment/>
      <protection/>
    </xf>
    <xf numFmtId="0" fontId="15" fillId="0" borderId="0" xfId="25" applyFont="1" applyBorder="1" applyAlignment="1" applyProtection="1">
      <alignment horizontal="left" indent="20"/>
      <protection locked="0"/>
    </xf>
    <xf numFmtId="0" fontId="7" fillId="0" borderId="0" xfId="26" applyFont="1">
      <alignment/>
      <protection/>
    </xf>
    <xf numFmtId="0" fontId="5" fillId="0" borderId="0" xfId="26" applyFont="1" applyAlignment="1">
      <alignment horizontal="left" vertical="top"/>
      <protection/>
    </xf>
    <xf numFmtId="0" fontId="2" fillId="0" borderId="0" xfId="26" applyAlignment="1">
      <alignment horizontal="right" vertical="top"/>
      <protection/>
    </xf>
    <xf numFmtId="0" fontId="2" fillId="0" borderId="0" xfId="26" applyAlignment="1">
      <alignment vertical="top"/>
      <protection/>
    </xf>
    <xf numFmtId="0" fontId="5" fillId="0" borderId="0" xfId="26" applyFont="1" applyAlignment="1">
      <alignment vertical="top"/>
      <protection/>
    </xf>
    <xf numFmtId="49" fontId="17" fillId="0" borderId="0" xfId="28" applyNumberFormat="1" applyFont="1" applyBorder="1" applyAlignment="1" applyProtection="1">
      <alignment horizontal="left" wrapText="1" indent="20"/>
      <protection locked="0"/>
    </xf>
    <xf numFmtId="0" fontId="2" fillId="0" borderId="0" xfId="26" applyAlignment="1">
      <alignment horizontal="left" vertical="top"/>
      <protection/>
    </xf>
    <xf numFmtId="0" fontId="8" fillId="0" borderId="0" xfId="26" applyFont="1" applyAlignment="1">
      <alignment vertical="top"/>
      <protection/>
    </xf>
    <xf numFmtId="164" fontId="6" fillId="0" borderId="0" xfId="26" applyNumberFormat="1" applyFont="1" applyBorder="1" applyAlignment="1">
      <alignment vertical="top"/>
      <protection/>
    </xf>
    <xf numFmtId="0" fontId="6" fillId="0" borderId="0" xfId="26" applyFont="1" applyBorder="1" applyAlignment="1">
      <alignment horizontal="right" vertical="top"/>
      <protection/>
    </xf>
    <xf numFmtId="49" fontId="7" fillId="0" borderId="0" xfId="29" applyFont="1" applyAlignment="1" applyProtection="1">
      <alignment horizontal="left" vertical="top" wrapText="1" indent="20"/>
      <protection locked="0"/>
    </xf>
    <xf numFmtId="0" fontId="2" fillId="0" borderId="0" xfId="26">
      <alignment/>
      <protection/>
    </xf>
    <xf numFmtId="0" fontId="2" fillId="0" borderId="0" xfId="26" applyAlignment="1">
      <alignment horizontal="right"/>
      <protection/>
    </xf>
    <xf numFmtId="49" fontId="0" fillId="0" borderId="0" xfId="29" applyFont="1" applyAlignment="1" applyProtection="1">
      <alignment horizontal="left" vertical="top" wrapText="1" indent="20"/>
      <protection locked="0"/>
    </xf>
    <xf numFmtId="0" fontId="20" fillId="0" borderId="0" xfId="22" applyFont="1" applyAlignment="1">
      <alignment/>
      <protection/>
    </xf>
    <xf numFmtId="0" fontId="0" fillId="0" borderId="0" xfId="21" applyAlignment="1">
      <alignment/>
      <protection/>
    </xf>
    <xf numFmtId="0" fontId="20" fillId="0" borderId="0" xfId="22" applyFont="1">
      <alignment/>
      <protection/>
    </xf>
    <xf numFmtId="49" fontId="10" fillId="0" borderId="0" xfId="24" applyNumberFormat="1" applyFont="1" applyBorder="1" applyAlignment="1" applyProtection="1">
      <alignment horizontal="left" wrapText="1" indent="20"/>
      <protection locked="0"/>
    </xf>
    <xf numFmtId="1" fontId="3" fillId="0" borderId="0" xfId="31" applyNumberFormat="1" applyFont="1" applyFill="1" applyAlignment="1" applyProtection="1">
      <alignment vertical="top"/>
      <protection locked="0"/>
    </xf>
    <xf numFmtId="1" fontId="24" fillId="0" borderId="0" xfId="31" applyNumberFormat="1" applyFont="1" applyFill="1" applyAlignment="1" applyProtection="1">
      <alignment vertical="top"/>
      <protection locked="0"/>
    </xf>
    <xf numFmtId="1" fontId="25" fillId="0" borderId="1" xfId="31" applyNumberFormat="1" applyFont="1" applyFill="1" applyBorder="1" applyAlignment="1" applyProtection="1">
      <alignment horizontal="center" vertical="center"/>
      <protection locked="0"/>
    </xf>
    <xf numFmtId="1" fontId="25" fillId="0" borderId="2" xfId="31" applyNumberFormat="1" applyFont="1" applyFill="1" applyBorder="1" applyAlignment="1" applyProtection="1">
      <alignment horizontal="center" vertical="center" wrapText="1"/>
      <protection locked="0"/>
    </xf>
    <xf numFmtId="1" fontId="25" fillId="0" borderId="3" xfId="31" applyNumberFormat="1" applyFont="1" applyFill="1" applyBorder="1" applyAlignment="1" applyProtection="1">
      <alignment horizontal="center" vertical="center" wrapText="1"/>
      <protection locked="0"/>
    </xf>
    <xf numFmtId="1" fontId="26" fillId="0" borderId="0" xfId="31" applyNumberFormat="1" applyFont="1" applyFill="1" applyProtection="1">
      <alignment/>
      <protection locked="0"/>
    </xf>
    <xf numFmtId="1" fontId="25" fillId="0" borderId="0" xfId="31" applyNumberFormat="1" applyFont="1" applyFill="1" applyAlignment="1" applyProtection="1">
      <alignment horizontal="left"/>
      <protection locked="0"/>
    </xf>
    <xf numFmtId="1" fontId="25" fillId="0" borderId="0" xfId="31" applyNumberFormat="1" applyFont="1" applyFill="1" applyProtection="1">
      <alignment/>
      <protection locked="0"/>
    </xf>
    <xf numFmtId="165" fontId="25" fillId="0" borderId="0" xfId="32" applyNumberFormat="1" applyFont="1" applyFill="1" applyAlignment="1">
      <alignment horizontal="right"/>
      <protection/>
    </xf>
    <xf numFmtId="165" fontId="25" fillId="0" borderId="0" xfId="31" applyNumberFormat="1" applyFont="1" applyFill="1" applyAlignment="1" applyProtection="1">
      <alignment horizontal="right"/>
      <protection locked="0"/>
    </xf>
    <xf numFmtId="166" fontId="25" fillId="0" borderId="0" xfId="31" applyNumberFormat="1" applyFont="1" applyFill="1" applyAlignment="1" applyProtection="1">
      <alignment horizontal="right"/>
      <protection locked="0"/>
    </xf>
    <xf numFmtId="167" fontId="25" fillId="0" borderId="0" xfId="31" applyNumberFormat="1" applyFont="1" applyFill="1" applyAlignment="1" applyProtection="1">
      <alignment horizontal="right"/>
      <protection locked="0"/>
    </xf>
    <xf numFmtId="168" fontId="25" fillId="0" borderId="0" xfId="31" applyNumberFormat="1" applyFont="1" applyFill="1" applyAlignment="1" applyProtection="1">
      <alignment horizontal="right"/>
      <protection locked="0"/>
    </xf>
    <xf numFmtId="1" fontId="28" fillId="0" borderId="0" xfId="31" applyNumberFormat="1" applyFont="1" applyFill="1" applyAlignment="1" applyProtection="1">
      <alignment horizontal="left" vertical="center"/>
      <protection locked="0"/>
    </xf>
    <xf numFmtId="1" fontId="28" fillId="0" borderId="0" xfId="31" applyNumberFormat="1" applyFont="1" applyFill="1" applyAlignment="1" applyProtection="1" quotePrefix="1">
      <alignment horizontal="left" vertical="center"/>
      <protection locked="0"/>
    </xf>
    <xf numFmtId="165" fontId="28" fillId="0" borderId="0" xfId="31" applyNumberFormat="1" applyFont="1" applyFill="1" applyAlignment="1" applyProtection="1">
      <alignment horizontal="right" vertical="center"/>
      <protection locked="0"/>
    </xf>
    <xf numFmtId="166" fontId="28" fillId="0" borderId="0" xfId="31" applyNumberFormat="1" applyFont="1" applyFill="1" applyAlignment="1" applyProtection="1">
      <alignment horizontal="right" vertical="center"/>
      <protection locked="0"/>
    </xf>
    <xf numFmtId="167" fontId="28" fillId="0" borderId="0" xfId="31" applyNumberFormat="1" applyFont="1" applyFill="1" applyAlignment="1" applyProtection="1">
      <alignment horizontal="right" vertical="center"/>
      <protection locked="0"/>
    </xf>
    <xf numFmtId="1" fontId="25" fillId="0" borderId="0" xfId="31" applyNumberFormat="1" applyFont="1" applyFill="1" applyAlignment="1" applyProtection="1">
      <alignment vertical="center"/>
      <protection locked="0"/>
    </xf>
    <xf numFmtId="1" fontId="25" fillId="0" borderId="0" xfId="31" applyNumberFormat="1" applyFont="1" applyFill="1" applyAlignment="1" applyProtection="1" quotePrefix="1">
      <alignment horizontal="left"/>
      <protection locked="0"/>
    </xf>
    <xf numFmtId="49" fontId="3" fillId="0" borderId="0" xfId="31" applyNumberFormat="1" applyFont="1" applyFill="1" applyAlignment="1" applyProtection="1">
      <alignment horizontal="left" vertical="center"/>
      <protection locked="0"/>
    </xf>
    <xf numFmtId="1" fontId="28" fillId="0" borderId="0" xfId="31" applyNumberFormat="1" applyFont="1" applyFill="1" applyAlignment="1" applyProtection="1">
      <alignment vertical="center"/>
      <protection locked="0"/>
    </xf>
    <xf numFmtId="1" fontId="30" fillId="0" borderId="0" xfId="31" applyNumberFormat="1" applyFont="1" applyFill="1" applyProtection="1">
      <alignment/>
      <protection locked="0"/>
    </xf>
    <xf numFmtId="171" fontId="25" fillId="0" borderId="0" xfId="33" applyNumberFormat="1" applyFont="1" applyFill="1" applyBorder="1" applyAlignment="1">
      <alignment horizontal="right"/>
      <protection/>
    </xf>
    <xf numFmtId="1" fontId="26" fillId="0" borderId="0" xfId="31" applyNumberFormat="1" applyFont="1" applyFill="1" applyAlignment="1" applyProtection="1">
      <alignment horizontal="right"/>
      <protection locked="0"/>
    </xf>
    <xf numFmtId="1" fontId="32" fillId="0" borderId="0" xfId="31" applyNumberFormat="1" applyFont="1" applyFill="1" applyAlignment="1" applyProtection="1">
      <alignment horizontal="left"/>
      <protection locked="0"/>
    </xf>
    <xf numFmtId="1" fontId="32" fillId="0" borderId="0" xfId="31" applyNumberFormat="1" applyFont="1" applyFill="1" applyProtection="1">
      <alignment/>
      <protection locked="0"/>
    </xf>
    <xf numFmtId="1" fontId="26" fillId="0" borderId="0" xfId="31" applyNumberFormat="1" applyFont="1" applyFill="1" applyAlignment="1" applyProtection="1">
      <alignment horizontal="left"/>
      <protection locked="0"/>
    </xf>
    <xf numFmtId="165" fontId="26" fillId="0" borderId="0" xfId="33" applyNumberFormat="1" applyFont="1" applyFill="1" applyProtection="1">
      <alignment/>
      <protection locked="0"/>
    </xf>
    <xf numFmtId="165" fontId="24" fillId="0" borderId="0" xfId="33" applyNumberFormat="1" applyFont="1" applyFill="1" applyAlignment="1" applyProtection="1">
      <alignment vertical="top"/>
      <protection locked="0"/>
    </xf>
    <xf numFmtId="0" fontId="35" fillId="0" borderId="4" xfId="33" applyNumberFormat="1" applyFont="1" applyFill="1" applyBorder="1" applyAlignment="1" applyProtection="1">
      <alignment vertical="center"/>
      <protection locked="0"/>
    </xf>
    <xf numFmtId="1" fontId="35" fillId="0" borderId="2" xfId="31" applyNumberFormat="1" applyFont="1" applyFill="1" applyBorder="1" applyAlignment="1" applyProtection="1">
      <alignment horizontal="center" vertical="center" wrapText="1"/>
      <protection locked="0"/>
    </xf>
    <xf numFmtId="172" fontId="35" fillId="0" borderId="2" xfId="33" applyNumberFormat="1" applyFont="1" applyFill="1" applyBorder="1" applyAlignment="1" applyProtection="1">
      <alignment horizontal="center" vertical="center" wrapText="1"/>
      <protection locked="0"/>
    </xf>
    <xf numFmtId="1" fontId="35" fillId="0" borderId="3" xfId="33" applyNumberFormat="1" applyFont="1" applyFill="1" applyBorder="1" applyAlignment="1" applyProtection="1">
      <alignment horizontal="center" vertical="center" wrapText="1"/>
      <protection locked="0"/>
    </xf>
    <xf numFmtId="165" fontId="35" fillId="0" borderId="0" xfId="33" applyNumberFormat="1" applyFont="1" applyFill="1" applyProtection="1">
      <alignment/>
      <protection locked="0"/>
    </xf>
    <xf numFmtId="0" fontId="35" fillId="0" borderId="0" xfId="33" applyNumberFormat="1" applyFont="1" applyFill="1" applyAlignment="1" applyProtection="1">
      <alignment horizontal="left"/>
      <protection locked="0"/>
    </xf>
    <xf numFmtId="0" fontId="36" fillId="0" borderId="0" xfId="33" applyNumberFormat="1" applyFont="1" applyFill="1" applyAlignment="1" applyProtection="1">
      <alignment horizontal="left" vertical="center"/>
      <protection locked="0"/>
    </xf>
    <xf numFmtId="165" fontId="36" fillId="0" borderId="0" xfId="33" applyNumberFormat="1" applyFont="1" applyFill="1" applyAlignment="1" applyProtection="1" quotePrefix="1">
      <alignment horizontal="left" vertical="center"/>
      <protection locked="0"/>
    </xf>
    <xf numFmtId="170" fontId="36" fillId="0" borderId="0" xfId="31" applyNumberFormat="1" applyFont="1" applyFill="1" applyAlignment="1" applyProtection="1">
      <alignment horizontal="right" vertical="center"/>
      <protection locked="0"/>
    </xf>
    <xf numFmtId="165" fontId="30" fillId="0" borderId="0" xfId="33" applyNumberFormat="1" applyFont="1" applyFill="1" applyAlignment="1" applyProtection="1">
      <alignment vertical="center"/>
      <protection locked="0"/>
    </xf>
    <xf numFmtId="1" fontId="35" fillId="0" borderId="0" xfId="31" applyNumberFormat="1" applyFont="1" applyFill="1" applyAlignment="1" applyProtection="1">
      <alignment horizontal="left"/>
      <protection locked="0"/>
    </xf>
    <xf numFmtId="165" fontId="26" fillId="0" borderId="0" xfId="33" applyNumberFormat="1" applyFont="1" applyFill="1" applyAlignment="1" applyProtection="1">
      <alignment vertical="center"/>
      <protection locked="0"/>
    </xf>
    <xf numFmtId="170" fontId="35" fillId="0" borderId="0" xfId="31" applyNumberFormat="1" applyFont="1" applyFill="1" applyAlignment="1" applyProtection="1">
      <alignment horizontal="left"/>
      <protection locked="0"/>
    </xf>
    <xf numFmtId="1" fontId="35" fillId="0" borderId="0" xfId="31" applyNumberFormat="1" applyFont="1" applyFill="1" applyProtection="1">
      <alignment/>
      <protection locked="0"/>
    </xf>
    <xf numFmtId="165" fontId="37" fillId="0" borderId="0" xfId="33" applyNumberFormat="1" applyFont="1" applyFill="1" applyAlignment="1" applyProtection="1">
      <alignment vertical="center"/>
      <protection locked="0"/>
    </xf>
    <xf numFmtId="165" fontId="35" fillId="0" borderId="0" xfId="33" applyNumberFormat="1" applyFont="1" applyFill="1" applyAlignment="1" applyProtection="1" quotePrefix="1">
      <alignment horizontal="left"/>
      <protection locked="0"/>
    </xf>
    <xf numFmtId="49" fontId="38" fillId="0" borderId="0" xfId="33" applyNumberFormat="1" applyFont="1" applyFill="1" applyAlignment="1" applyProtection="1">
      <alignment horizontal="left" vertical="center"/>
      <protection locked="0"/>
    </xf>
    <xf numFmtId="165" fontId="36" fillId="0" borderId="0" xfId="33" applyNumberFormat="1" applyFont="1" applyFill="1" applyAlignment="1" applyProtection="1">
      <alignment vertical="center"/>
      <protection locked="0"/>
    </xf>
    <xf numFmtId="174" fontId="35" fillId="0" borderId="0" xfId="33" applyNumberFormat="1" applyFont="1" applyFill="1" applyAlignment="1" applyProtection="1">
      <alignment horizontal="left"/>
      <protection locked="0"/>
    </xf>
    <xf numFmtId="174" fontId="35" fillId="0" borderId="0" xfId="33" applyNumberFormat="1" applyFont="1" applyFill="1" applyAlignment="1">
      <alignment horizontal="left"/>
      <protection/>
    </xf>
    <xf numFmtId="165" fontId="35" fillId="0" borderId="0" xfId="33" applyNumberFormat="1" applyFont="1" applyFill="1" applyAlignment="1" applyProtection="1" quotePrefix="1">
      <alignment horizontal="left" vertical="center"/>
      <protection locked="0"/>
    </xf>
    <xf numFmtId="0" fontId="26" fillId="0" borderId="0" xfId="33" applyFont="1" applyFill="1">
      <alignment/>
      <protection/>
    </xf>
    <xf numFmtId="172" fontId="26" fillId="0" borderId="0" xfId="33" applyNumberFormat="1" applyFont="1" applyFill="1" applyAlignment="1" applyProtection="1">
      <alignment horizontal="right"/>
      <protection locked="0"/>
    </xf>
    <xf numFmtId="172" fontId="26" fillId="0" borderId="0" xfId="33" applyNumberFormat="1" applyFont="1" applyFill="1" applyProtection="1">
      <alignment/>
      <protection locked="0"/>
    </xf>
    <xf numFmtId="0" fontId="26" fillId="0" borderId="0" xfId="33" applyNumberFormat="1" applyFont="1" applyFill="1" applyProtection="1">
      <alignment/>
      <protection locked="0"/>
    </xf>
    <xf numFmtId="1" fontId="26" fillId="0" borderId="0" xfId="33" applyNumberFormat="1" applyFont="1" applyFill="1" applyProtection="1">
      <alignment/>
      <protection locked="0"/>
    </xf>
    <xf numFmtId="49" fontId="10" fillId="0" borderId="0" xfId="24" applyNumberFormat="1" applyFont="1" applyBorder="1" applyAlignment="1" applyProtection="1">
      <alignment horizontal="left" vertical="top" wrapText="1" indent="20"/>
      <protection locked="0"/>
    </xf>
    <xf numFmtId="165" fontId="3" fillId="0" borderId="0" xfId="33" applyNumberFormat="1" applyFont="1" applyFill="1" applyAlignment="1" applyProtection="1">
      <alignment vertical="top"/>
      <protection locked="0"/>
    </xf>
    <xf numFmtId="165" fontId="25" fillId="0" borderId="1" xfId="33" applyNumberFormat="1" applyFont="1" applyFill="1" applyBorder="1" applyAlignment="1" applyProtection="1">
      <alignment vertical="center"/>
      <protection locked="0"/>
    </xf>
    <xf numFmtId="165" fontId="25" fillId="0" borderId="2" xfId="33" applyNumberFormat="1" applyFont="1" applyFill="1" applyBorder="1" applyAlignment="1" applyProtection="1">
      <alignment horizontal="center" vertical="center" wrapText="1"/>
      <protection locked="0"/>
    </xf>
    <xf numFmtId="165" fontId="25" fillId="0" borderId="1" xfId="33" applyNumberFormat="1" applyFont="1" applyFill="1" applyBorder="1" applyAlignment="1" applyProtection="1">
      <alignment horizontal="center" vertical="center" wrapText="1"/>
      <protection locked="0"/>
    </xf>
    <xf numFmtId="165" fontId="25" fillId="0" borderId="0" xfId="33" applyNumberFormat="1" applyFont="1" applyFill="1" applyAlignment="1" applyProtection="1">
      <alignment horizontal="left"/>
      <protection locked="0"/>
    </xf>
    <xf numFmtId="165" fontId="25" fillId="0" borderId="0" xfId="33" applyNumberFormat="1" applyFont="1" applyFill="1" applyAlignment="1" applyProtection="1">
      <alignment/>
      <protection locked="0"/>
    </xf>
    <xf numFmtId="165" fontId="39" fillId="0" borderId="0" xfId="33" applyNumberFormat="1" applyFont="1" applyFill="1" applyAlignment="1" applyProtection="1">
      <alignment/>
      <protection locked="0"/>
    </xf>
    <xf numFmtId="165" fontId="28" fillId="0" borderId="0" xfId="33" applyNumberFormat="1" applyFont="1" applyFill="1" applyAlignment="1" applyProtection="1">
      <alignment horizontal="left" vertical="center"/>
      <protection locked="0"/>
    </xf>
    <xf numFmtId="165" fontId="28" fillId="0" borderId="0" xfId="33" applyNumberFormat="1" applyFont="1" applyFill="1" applyAlignment="1" applyProtection="1" quotePrefix="1">
      <alignment horizontal="left" vertical="center"/>
      <protection locked="0"/>
    </xf>
    <xf numFmtId="165" fontId="40" fillId="0" borderId="0" xfId="33" applyNumberFormat="1" applyFont="1" applyFill="1" applyAlignment="1" applyProtection="1">
      <alignment vertical="center"/>
      <protection locked="0"/>
    </xf>
    <xf numFmtId="165" fontId="39" fillId="0" borderId="0" xfId="33" applyNumberFormat="1" applyFont="1" applyFill="1" applyAlignment="1" applyProtection="1">
      <alignment vertical="center"/>
      <protection locked="0"/>
    </xf>
    <xf numFmtId="165" fontId="25" fillId="0" borderId="0" xfId="33" applyNumberFormat="1" applyFont="1" applyFill="1" applyAlignment="1" applyProtection="1">
      <alignment vertical="center"/>
      <protection locked="0"/>
    </xf>
    <xf numFmtId="165" fontId="25" fillId="0" borderId="0" xfId="33" applyNumberFormat="1" applyFont="1" applyFill="1" applyAlignment="1" applyProtection="1" quotePrefix="1">
      <alignment horizontal="left"/>
      <protection locked="0"/>
    </xf>
    <xf numFmtId="49" fontId="41" fillId="0" borderId="0" xfId="33" applyNumberFormat="1" applyFont="1" applyFill="1" applyAlignment="1" applyProtection="1">
      <alignment horizontal="left" vertical="center"/>
      <protection locked="0"/>
    </xf>
    <xf numFmtId="165" fontId="28" fillId="0" borderId="0" xfId="33" applyNumberFormat="1" applyFont="1" applyFill="1" applyAlignment="1" applyProtection="1">
      <alignment vertical="center"/>
      <protection locked="0"/>
    </xf>
    <xf numFmtId="165" fontId="25" fillId="0" borderId="0" xfId="33" applyNumberFormat="1" applyFont="1" applyFill="1" applyAlignment="1" applyProtection="1">
      <alignment horizontal="left" vertical="center"/>
      <protection locked="0"/>
    </xf>
    <xf numFmtId="165" fontId="25" fillId="0" borderId="0" xfId="33" applyNumberFormat="1" applyFont="1" applyFill="1" applyAlignment="1" applyProtection="1" quotePrefix="1">
      <alignment horizontal="left" vertical="center"/>
      <protection locked="0"/>
    </xf>
    <xf numFmtId="165" fontId="39" fillId="0" borderId="0" xfId="33" applyNumberFormat="1" applyFont="1" applyFill="1" applyProtection="1">
      <alignment/>
      <protection locked="0"/>
    </xf>
    <xf numFmtId="165" fontId="25" fillId="0" borderId="0" xfId="33" applyNumberFormat="1" applyFont="1" applyFill="1" applyBorder="1" applyAlignment="1" applyProtection="1" quotePrefix="1">
      <alignment horizontal="left" vertical="center"/>
      <protection locked="0"/>
    </xf>
    <xf numFmtId="0" fontId="39" fillId="0" borderId="0" xfId="33" applyFont="1" applyFill="1">
      <alignment/>
      <protection/>
    </xf>
    <xf numFmtId="165" fontId="3" fillId="0" borderId="0" xfId="33" applyNumberFormat="1" applyFont="1" applyFill="1" applyProtection="1">
      <alignment/>
      <protection locked="0"/>
    </xf>
    <xf numFmtId="165" fontId="42" fillId="0" borderId="0" xfId="33" applyNumberFormat="1" applyFont="1" applyFill="1" applyProtection="1">
      <alignment/>
      <protection locked="0"/>
    </xf>
    <xf numFmtId="165" fontId="32" fillId="0" borderId="0" xfId="33" applyNumberFormat="1" applyFont="1" applyFill="1" applyProtection="1">
      <alignment/>
      <protection locked="0"/>
    </xf>
    <xf numFmtId="175" fontId="26" fillId="0" borderId="0" xfId="33" applyNumberFormat="1" applyFont="1" applyFill="1" applyProtection="1">
      <alignment/>
      <protection locked="0"/>
    </xf>
    <xf numFmtId="165" fontId="43" fillId="0" borderId="0" xfId="34" applyNumberFormat="1" applyFont="1" applyFill="1" applyAlignment="1">
      <alignment vertical="top"/>
      <protection/>
    </xf>
    <xf numFmtId="165" fontId="33" fillId="0" borderId="1" xfId="34" applyNumberFormat="1" applyFont="1" applyFill="1" applyBorder="1" applyAlignment="1">
      <alignment horizontal="center" vertical="center"/>
      <protection/>
    </xf>
    <xf numFmtId="165" fontId="33" fillId="0" borderId="2" xfId="34" applyNumberFormat="1" applyFont="1" applyFill="1" applyBorder="1" applyAlignment="1">
      <alignment horizontal="center" vertical="center" wrapText="1"/>
      <protection/>
    </xf>
    <xf numFmtId="165" fontId="33" fillId="0" borderId="2" xfId="34" applyNumberFormat="1" applyFont="1" applyFill="1" applyBorder="1" applyAlignment="1">
      <alignment horizontal="center" vertical="center"/>
      <protection/>
    </xf>
    <xf numFmtId="165" fontId="26" fillId="0" borderId="0" xfId="34" applyNumberFormat="1" applyFont="1" applyFill="1">
      <alignment/>
      <protection/>
    </xf>
    <xf numFmtId="165" fontId="44" fillId="0" borderId="0" xfId="34" applyNumberFormat="1" applyFont="1" applyFill="1" applyAlignment="1" quotePrefix="1">
      <alignment horizontal="left"/>
      <protection/>
    </xf>
    <xf numFmtId="176" fontId="44" fillId="0" borderId="0" xfId="34" applyNumberFormat="1" applyFont="1" applyFill="1">
      <alignment/>
      <protection/>
    </xf>
    <xf numFmtId="165" fontId="33" fillId="0" borderId="0" xfId="34" applyNumberFormat="1" applyFont="1" applyFill="1" applyAlignment="1" quotePrefix="1">
      <alignment horizontal="left"/>
      <protection/>
    </xf>
    <xf numFmtId="177" fontId="33" fillId="0" borderId="0" xfId="34" applyNumberFormat="1" applyFont="1" applyFill="1">
      <alignment/>
      <protection/>
    </xf>
    <xf numFmtId="165" fontId="33" fillId="0" borderId="0" xfId="34" applyNumberFormat="1" applyFont="1" applyFill="1">
      <alignment/>
      <protection/>
    </xf>
    <xf numFmtId="169" fontId="33" fillId="0" borderId="0" xfId="34" applyNumberFormat="1" applyFont="1" applyFill="1">
      <alignment/>
      <protection/>
    </xf>
    <xf numFmtId="165" fontId="25" fillId="0" borderId="0" xfId="34" applyNumberFormat="1" applyFont="1" applyFill="1">
      <alignment/>
      <protection/>
    </xf>
    <xf numFmtId="165" fontId="28" fillId="0" borderId="0" xfId="34" applyNumberFormat="1" applyFont="1" applyFill="1">
      <alignment/>
      <protection/>
    </xf>
    <xf numFmtId="0" fontId="1" fillId="0" borderId="0" xfId="21" applyFont="1" applyAlignment="1">
      <alignment horizontal="left" wrapText="1"/>
      <protection/>
    </xf>
    <xf numFmtId="0" fontId="13" fillId="0" borderId="0" xfId="21" applyFont="1" applyAlignment="1">
      <alignment horizontal="left" vertical="top"/>
      <protection/>
    </xf>
    <xf numFmtId="0" fontId="13" fillId="0" borderId="0" xfId="30" applyFont="1" applyAlignment="1">
      <alignment horizontal="left"/>
      <protection/>
    </xf>
    <xf numFmtId="0" fontId="0" fillId="0" borderId="0" xfId="21" applyAlignment="1">
      <alignment wrapText="1"/>
      <protection/>
    </xf>
    <xf numFmtId="0" fontId="10" fillId="0" borderId="0" xfId="24" applyFont="1" applyAlignment="1" applyProtection="1">
      <alignment horizontal="left" wrapText="1"/>
      <protection/>
    </xf>
    <xf numFmtId="0" fontId="0" fillId="0" borderId="0" xfId="21" applyAlignment="1">
      <alignment horizontal="left" wrapText="1"/>
      <protection/>
    </xf>
    <xf numFmtId="0" fontId="0" fillId="0" borderId="0" xfId="21" applyFill="1" applyAlignment="1">
      <alignment wrapText="1"/>
      <protection/>
    </xf>
    <xf numFmtId="0" fontId="13" fillId="0" borderId="0" xfId="21" applyFont="1" applyAlignment="1">
      <alignment horizontal="left"/>
      <protection/>
    </xf>
    <xf numFmtId="0" fontId="9" fillId="0" borderId="0" xfId="24" applyAlignment="1" applyProtection="1">
      <alignment horizontal="left"/>
      <protection/>
    </xf>
    <xf numFmtId="0" fontId="20" fillId="0" borderId="0" xfId="22" applyFont="1" applyAlignment="1">
      <alignment horizontal="center"/>
      <protection/>
    </xf>
    <xf numFmtId="0" fontId="9" fillId="0" borderId="0" xfId="24" applyAlignment="1" applyProtection="1">
      <alignment horizontal="left" wrapText="1"/>
      <protection/>
    </xf>
    <xf numFmtId="0" fontId="9" fillId="0" borderId="0" xfId="24" applyFont="1" applyAlignment="1" applyProtection="1">
      <alignment horizontal="left" wrapText="1"/>
      <protection/>
    </xf>
    <xf numFmtId="0" fontId="12" fillId="0" borderId="0" xfId="21" applyFont="1" applyAlignment="1">
      <alignment horizontal="left" wrapText="1"/>
      <protection/>
    </xf>
    <xf numFmtId="0" fontId="47" fillId="0" borderId="0" xfId="0" applyFont="1" applyAlignment="1">
      <alignment horizontal="left" vertical="center"/>
    </xf>
    <xf numFmtId="0" fontId="47" fillId="0" borderId="0" xfId="0" applyFont="1" applyAlignment="1">
      <alignment vertical="center"/>
    </xf>
    <xf numFmtId="0" fontId="47" fillId="0" borderId="0" xfId="0" applyFont="1" applyAlignment="1">
      <alignment/>
    </xf>
    <xf numFmtId="0" fontId="10" fillId="0" borderId="0" xfId="24" applyFont="1" applyAlignment="1" applyProtection="1">
      <alignment horizontal="center" vertical="top"/>
      <protection/>
    </xf>
    <xf numFmtId="170" fontId="25" fillId="0" borderId="0" xfId="31" applyNumberFormat="1" applyFont="1" applyFill="1" applyAlignment="1" applyProtection="1">
      <alignment horizontal="left"/>
      <protection locked="0"/>
    </xf>
    <xf numFmtId="169" fontId="28" fillId="0" borderId="0" xfId="33" applyNumberFormat="1" applyFont="1" applyFill="1" applyAlignment="1" applyProtection="1">
      <alignment horizontal="right" vertical="center"/>
      <protection locked="0"/>
    </xf>
    <xf numFmtId="169" fontId="25" fillId="0" borderId="0" xfId="33" applyNumberFormat="1" applyFont="1" applyFill="1" applyAlignment="1" applyProtection="1">
      <alignment horizontal="right"/>
      <protection locked="0"/>
    </xf>
    <xf numFmtId="1" fontId="41" fillId="0" borderId="0" xfId="31" applyNumberFormat="1" applyFont="1" applyFill="1" applyAlignment="1" applyProtection="1">
      <alignment vertical="top"/>
      <protection locked="0"/>
    </xf>
    <xf numFmtId="0" fontId="3" fillId="0" borderId="0" xfId="33" applyFont="1" applyFill="1">
      <alignment/>
      <protection/>
    </xf>
    <xf numFmtId="1" fontId="3" fillId="0" borderId="0" xfId="31" applyNumberFormat="1" applyFont="1" applyFill="1" applyProtection="1">
      <alignment/>
      <protection locked="0"/>
    </xf>
    <xf numFmtId="165" fontId="31" fillId="0" borderId="0" xfId="33" applyNumberFormat="1" applyFont="1" applyFill="1" applyAlignment="1" applyProtection="1">
      <alignment vertical="top"/>
      <protection locked="0"/>
    </xf>
    <xf numFmtId="165" fontId="31" fillId="0" borderId="0" xfId="33" applyNumberFormat="1" applyFont="1" applyFill="1" applyAlignment="1" applyProtection="1">
      <alignment/>
      <protection locked="0"/>
    </xf>
    <xf numFmtId="165" fontId="30" fillId="0" borderId="0" xfId="33" applyNumberFormat="1" applyFont="1" applyFill="1" applyAlignment="1" applyProtection="1">
      <alignment/>
      <protection locked="0"/>
    </xf>
    <xf numFmtId="165" fontId="26" fillId="0" borderId="0" xfId="33" applyNumberFormat="1" applyFont="1" applyFill="1" applyAlignment="1" applyProtection="1">
      <alignment/>
      <protection locked="0"/>
    </xf>
    <xf numFmtId="0" fontId="31" fillId="0" borderId="0" xfId="33" applyNumberFormat="1" applyFont="1" applyFill="1" applyProtection="1">
      <alignment/>
      <protection locked="0"/>
    </xf>
    <xf numFmtId="165" fontId="3" fillId="0" borderId="0" xfId="33" applyNumberFormat="1" applyFont="1" applyFill="1" applyAlignment="1" applyProtection="1">
      <alignment/>
      <protection locked="0"/>
    </xf>
    <xf numFmtId="165" fontId="40" fillId="0" borderId="0" xfId="33" applyNumberFormat="1" applyFont="1" applyFill="1" applyAlignment="1" applyProtection="1">
      <alignment/>
      <protection locked="0"/>
    </xf>
    <xf numFmtId="165" fontId="31" fillId="0" borderId="0" xfId="34" applyNumberFormat="1" applyFont="1" applyFill="1" applyAlignment="1">
      <alignment vertical="top"/>
      <protection/>
    </xf>
    <xf numFmtId="165" fontId="48" fillId="0" borderId="0" xfId="34" applyNumberFormat="1" applyFont="1" applyFill="1">
      <alignment/>
      <protection/>
    </xf>
    <xf numFmtId="165" fontId="31" fillId="0" borderId="0" xfId="34" applyNumberFormat="1" applyFont="1" applyFill="1">
      <alignment/>
      <protection/>
    </xf>
    <xf numFmtId="165" fontId="42" fillId="0" borderId="0" xfId="34" applyNumberFormat="1" applyFont="1" applyFill="1">
      <alignment/>
      <protection/>
    </xf>
    <xf numFmtId="0" fontId="1" fillId="0" borderId="0" xfId="21" applyFont="1" applyAlignment="1">
      <alignment horizontal="left" wrapText="1"/>
      <protection/>
    </xf>
    <xf numFmtId="170" fontId="35" fillId="0" borderId="0" xfId="0" applyNumberFormat="1" applyFont="1" applyFill="1" applyAlignment="1" applyProtection="1">
      <alignment horizontal="right"/>
      <protection locked="0"/>
    </xf>
    <xf numFmtId="171" fontId="35" fillId="0" borderId="0" xfId="0" applyNumberFormat="1" applyFont="1" applyFill="1" applyBorder="1" applyAlignment="1">
      <alignment horizontal="right"/>
    </xf>
    <xf numFmtId="166" fontId="35" fillId="0" borderId="0" xfId="0" applyNumberFormat="1" applyFont="1" applyFill="1" applyAlignment="1" applyProtection="1">
      <alignment horizontal="right"/>
      <protection locked="0"/>
    </xf>
    <xf numFmtId="170" fontId="35" fillId="0" borderId="0" xfId="0" applyNumberFormat="1" applyFont="1" applyFill="1" applyAlignment="1" applyProtection="1">
      <alignment horizontal="right" vertical="center"/>
      <protection locked="0"/>
    </xf>
    <xf numFmtId="166" fontId="35" fillId="0" borderId="0" xfId="0" applyNumberFormat="1" applyFont="1" applyFill="1" applyAlignment="1" applyProtection="1">
      <alignment horizontal="right" vertical="center"/>
      <protection locked="0"/>
    </xf>
    <xf numFmtId="170" fontId="36" fillId="0" borderId="0" xfId="0" applyNumberFormat="1" applyFont="1" applyFill="1" applyAlignment="1" applyProtection="1">
      <alignment horizontal="right" vertical="center"/>
      <protection locked="0"/>
    </xf>
    <xf numFmtId="0" fontId="35" fillId="0" borderId="0" xfId="0" applyFont="1"/>
    <xf numFmtId="173" fontId="36" fillId="0" borderId="0" xfId="0" applyNumberFormat="1" applyFont="1" applyFill="1" applyAlignment="1" applyProtection="1">
      <alignment horizontal="right" vertical="center"/>
      <protection locked="0"/>
    </xf>
    <xf numFmtId="171" fontId="25" fillId="0" borderId="0" xfId="0" applyNumberFormat="1" applyFont="1" applyFill="1" applyBorder="1" applyAlignment="1">
      <alignment horizontal="right"/>
    </xf>
    <xf numFmtId="165" fontId="25" fillId="0" borderId="0" xfId="0" applyNumberFormat="1" applyFont="1" applyFill="1" applyAlignment="1" applyProtection="1">
      <alignment horizontal="right"/>
      <protection locked="0"/>
    </xf>
    <xf numFmtId="166" fontId="25" fillId="0" borderId="0" xfId="0" applyNumberFormat="1" applyFont="1" applyFill="1" applyAlignment="1" applyProtection="1">
      <alignment horizontal="right"/>
      <protection locked="0"/>
    </xf>
    <xf numFmtId="169" fontId="25" fillId="0" borderId="0" xfId="0" applyNumberFormat="1" applyFont="1" applyFill="1" applyAlignment="1" applyProtection="1">
      <alignment horizontal="right" vertical="center"/>
      <protection locked="0"/>
    </xf>
    <xf numFmtId="165" fontId="28" fillId="0" borderId="0" xfId="0" applyNumberFormat="1" applyFont="1" applyFill="1" applyAlignment="1" applyProtection="1">
      <alignment horizontal="right" vertical="center"/>
      <protection locked="0"/>
    </xf>
    <xf numFmtId="166" fontId="28" fillId="0" borderId="0" xfId="0" applyNumberFormat="1" applyFont="1" applyFill="1" applyAlignment="1" applyProtection="1">
      <alignment horizontal="right" vertical="center"/>
      <protection locked="0"/>
    </xf>
    <xf numFmtId="169" fontId="28" fillId="0" borderId="0" xfId="0" applyNumberFormat="1" applyFont="1" applyFill="1" applyAlignment="1" applyProtection="1">
      <alignment horizontal="right" vertical="center"/>
      <protection locked="0"/>
    </xf>
    <xf numFmtId="165" fontId="25" fillId="0" borderId="0" xfId="0" applyNumberFormat="1" applyFont="1" applyFill="1" applyAlignment="1" applyProtection="1">
      <alignment horizontal="right" vertical="center"/>
      <protection locked="0"/>
    </xf>
    <xf numFmtId="166" fontId="25" fillId="0" borderId="0" xfId="0" applyNumberFormat="1" applyFont="1" applyFill="1" applyAlignment="1" applyProtection="1">
      <alignment horizontal="right" vertical="center"/>
      <protection locked="0"/>
    </xf>
    <xf numFmtId="166" fontId="33" fillId="0" borderId="0" xfId="31" applyNumberFormat="1" applyFont="1" applyFill="1" applyAlignment="1" applyProtection="1">
      <alignment horizontal="right"/>
      <protection locked="0"/>
    </xf>
    <xf numFmtId="0" fontId="3" fillId="0" borderId="0" xfId="20" applyFont="1" applyAlignment="1">
      <alignment horizontal="left" indent="24"/>
      <protection/>
    </xf>
    <xf numFmtId="0" fontId="18" fillId="0" borderId="0" xfId="20" applyFont="1" applyAlignment="1">
      <alignment horizontal="left" vertical="top" wrapText="1" indent="11"/>
      <protection/>
    </xf>
    <xf numFmtId="0" fontId="11" fillId="0" borderId="0" xfId="20" applyFont="1" applyAlignment="1">
      <alignment horizontal="left" vertical="top" wrapText="1" indent="25"/>
      <protection/>
    </xf>
    <xf numFmtId="0" fontId="11" fillId="0" borderId="0" xfId="20" applyFont="1" applyAlignment="1">
      <alignment horizontal="left" vertical="top" indent="25"/>
      <protection/>
    </xf>
    <xf numFmtId="0" fontId="13" fillId="0" borderId="0" xfId="20" applyFont="1" applyBorder="1" applyAlignment="1">
      <alignment horizontal="left" wrapText="1" indent="25"/>
      <protection/>
    </xf>
    <xf numFmtId="0" fontId="13" fillId="0" borderId="0" xfId="20" applyFont="1" applyBorder="1" applyAlignment="1">
      <alignment horizontal="left" indent="25"/>
      <protection/>
    </xf>
    <xf numFmtId="0" fontId="46" fillId="0" borderId="0" xfId="20" applyFont="1" applyAlignment="1">
      <alignment horizontal="left" vertical="top" wrapText="1" indent="25"/>
      <protection/>
    </xf>
    <xf numFmtId="165" fontId="25" fillId="0" borderId="0" xfId="34" applyNumberFormat="1" applyFont="1" applyFill="1" applyAlignment="1">
      <alignment horizontal="left"/>
      <protection/>
    </xf>
    <xf numFmtId="1" fontId="10" fillId="0" borderId="0" xfId="24" applyNumberFormat="1" applyFont="1" applyFill="1" applyAlignment="1" applyProtection="1">
      <alignment horizontal="center"/>
      <protection locked="0"/>
    </xf>
    <xf numFmtId="1" fontId="22" fillId="0" borderId="5" xfId="31" applyNumberFormat="1" applyFont="1" applyFill="1" applyBorder="1" applyAlignment="1" applyProtection="1" quotePrefix="1">
      <alignment horizontal="left" vertical="top"/>
      <protection locked="0"/>
    </xf>
    <xf numFmtId="165" fontId="28" fillId="0" borderId="0" xfId="31" applyNumberFormat="1" applyFont="1" applyFill="1" applyAlignment="1" applyProtection="1">
      <alignment horizontal="center" vertical="center"/>
      <protection locked="0"/>
    </xf>
    <xf numFmtId="165" fontId="31" fillId="0" borderId="0" xfId="34" applyNumberFormat="1" applyFont="1" applyFill="1" applyAlignment="1">
      <alignment horizontal="left"/>
      <protection/>
    </xf>
    <xf numFmtId="170" fontId="25" fillId="0" borderId="0" xfId="31" applyNumberFormat="1" applyFont="1" applyFill="1" applyAlignment="1" applyProtection="1">
      <alignment horizontal="left"/>
      <protection locked="0"/>
    </xf>
    <xf numFmtId="0" fontId="10" fillId="0" borderId="0" xfId="24" applyNumberFormat="1" applyFont="1" applyFill="1" applyAlignment="1" applyProtection="1">
      <alignment horizontal="center"/>
      <protection locked="0"/>
    </xf>
    <xf numFmtId="165" fontId="22" fillId="0" borderId="0" xfId="33" applyNumberFormat="1" applyFont="1" applyFill="1" applyAlignment="1" applyProtection="1" quotePrefix="1">
      <alignment horizontal="left" vertical="top"/>
      <protection locked="0"/>
    </xf>
    <xf numFmtId="165" fontId="36" fillId="0" borderId="0" xfId="33" applyNumberFormat="1" applyFont="1" applyFill="1" applyAlignment="1" applyProtection="1" quotePrefix="1">
      <alignment horizontal="center"/>
      <protection locked="0"/>
    </xf>
    <xf numFmtId="165" fontId="31" fillId="0" borderId="0" xfId="33" applyNumberFormat="1" applyFont="1" applyFill="1" applyAlignment="1" applyProtection="1">
      <alignment horizontal="left"/>
      <protection locked="0"/>
    </xf>
    <xf numFmtId="0" fontId="25" fillId="0" borderId="0" xfId="33" applyNumberFormat="1" applyFont="1" applyFill="1" applyAlignment="1" applyProtection="1">
      <alignment horizontal="left"/>
      <protection locked="0"/>
    </xf>
    <xf numFmtId="165" fontId="10" fillId="0" borderId="0" xfId="24" applyNumberFormat="1" applyFont="1" applyFill="1" applyAlignment="1" applyProtection="1">
      <alignment horizontal="center"/>
      <protection locked="0"/>
    </xf>
    <xf numFmtId="165" fontId="28" fillId="0" borderId="0" xfId="33" applyNumberFormat="1" applyFont="1" applyFill="1" applyAlignment="1" applyProtection="1">
      <alignment horizontal="center"/>
      <protection locked="0"/>
    </xf>
    <xf numFmtId="165" fontId="31" fillId="0" borderId="0" xfId="33" applyNumberFormat="1" applyFont="1" applyFill="1" applyAlignment="1" applyProtection="1">
      <alignment horizontal="left" vertical="center"/>
      <protection locked="0"/>
    </xf>
    <xf numFmtId="165" fontId="25" fillId="0" borderId="0" xfId="33" applyNumberFormat="1" applyFont="1" applyFill="1" applyAlignment="1" applyProtection="1">
      <alignment horizontal="left"/>
      <protection locked="0"/>
    </xf>
    <xf numFmtId="165" fontId="10" fillId="0" borderId="0" xfId="24" applyNumberFormat="1" applyFont="1" applyFill="1" applyAlignment="1" applyProtection="1">
      <alignment horizontal="center"/>
      <protection/>
    </xf>
    <xf numFmtId="165" fontId="22" fillId="0" borderId="0" xfId="34" applyNumberFormat="1" applyFont="1" applyFill="1" applyBorder="1" applyAlignment="1" quotePrefix="1">
      <alignment horizontal="left" vertical="top"/>
      <protection/>
    </xf>
    <xf numFmtId="165" fontId="35" fillId="0" borderId="0" xfId="34" applyNumberFormat="1" applyFont="1" applyFill="1" applyAlignment="1">
      <alignment horizontal="left"/>
      <protection/>
    </xf>
  </cellXfs>
  <cellStyles count="21">
    <cellStyle name="Normal" xfId="0"/>
    <cellStyle name="Percent" xfId="15"/>
    <cellStyle name="Currency" xfId="16"/>
    <cellStyle name="Currency [0]" xfId="17"/>
    <cellStyle name="Comma" xfId="18"/>
    <cellStyle name="Comma [0]" xfId="19"/>
    <cellStyle name="Standard 2" xfId="20"/>
    <cellStyle name="Standard 3" xfId="21"/>
    <cellStyle name="Standard 6" xfId="22"/>
    <cellStyle name="Standard 4" xfId="23"/>
    <cellStyle name="Link" xfId="24"/>
    <cellStyle name="Überschrift 2 2" xfId="25"/>
    <cellStyle name="Standard 5" xfId="26"/>
    <cellStyle name="Link 2" xfId="27"/>
    <cellStyle name="Überschrift 3 2" xfId="28"/>
    <cellStyle name="Grundttext" xfId="29"/>
    <cellStyle name="Standard 4 2" xfId="30"/>
    <cellStyle name="Standard_VJT3196  (2)_1" xfId="31"/>
    <cellStyle name="Standard_2003" xfId="32"/>
    <cellStyle name="Standard 7" xfId="33"/>
    <cellStyle name="Standard_Tabelle1"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2</xdr:col>
      <xdr:colOff>28575</xdr:colOff>
      <xdr:row>4</xdr:row>
      <xdr:rowOff>0</xdr:rowOff>
    </xdr:from>
    <xdr:to>
      <xdr:col>2</xdr:col>
      <xdr:colOff>2419350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628900" y="8801100"/>
          <a:ext cx="239077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71</xdr:row>
      <xdr:rowOff>38100</xdr:rowOff>
    </xdr:from>
    <xdr:to>
      <xdr:col>1</xdr:col>
      <xdr:colOff>104775</xdr:colOff>
      <xdr:row>71</xdr:row>
      <xdr:rowOff>38100</xdr:rowOff>
    </xdr:to>
    <xdr:cxnSp macro="">
      <xdr:nvCxnSpPr>
        <xdr:cNvPr id="2" name="Gerader Verbinder 1"/>
        <xdr:cNvCxnSpPr/>
      </xdr:nvCxnSpPr>
      <xdr:spPr>
        <a:xfrm>
          <a:off x="19050" y="8934450"/>
          <a:ext cx="4095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19050</xdr:rowOff>
    </xdr:from>
    <xdr:to>
      <xdr:col>1</xdr:col>
      <xdr:colOff>57150</xdr:colOff>
      <xdr:row>71</xdr:row>
      <xdr:rowOff>19050</xdr:rowOff>
    </xdr:to>
    <xdr:cxnSp macro="">
      <xdr:nvCxnSpPr>
        <xdr:cNvPr id="2" name="Gerader Verbinder 1"/>
        <xdr:cNvCxnSpPr/>
      </xdr:nvCxnSpPr>
      <xdr:spPr>
        <a:xfrm>
          <a:off x="0" y="922972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71</xdr:row>
      <xdr:rowOff>9525</xdr:rowOff>
    </xdr:from>
    <xdr:to>
      <xdr:col>1</xdr:col>
      <xdr:colOff>9525</xdr:colOff>
      <xdr:row>71</xdr:row>
      <xdr:rowOff>9525</xdr:rowOff>
    </xdr:to>
    <xdr:cxnSp macro="">
      <xdr:nvCxnSpPr>
        <xdr:cNvPr id="2" name="Gerader Verbinder 1"/>
        <xdr:cNvCxnSpPr/>
      </xdr:nvCxnSpPr>
      <xdr:spPr>
        <a:xfrm>
          <a:off x="19050" y="9096375"/>
          <a:ext cx="4095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28575</xdr:rowOff>
    </xdr:from>
    <xdr:to>
      <xdr:col>0</xdr:col>
      <xdr:colOff>447675</xdr:colOff>
      <xdr:row>25</xdr:row>
      <xdr:rowOff>28575</xdr:rowOff>
    </xdr:to>
    <xdr:cxnSp macro="">
      <xdr:nvCxnSpPr>
        <xdr:cNvPr id="2" name="Gerader Verbinder 1"/>
        <xdr:cNvCxnSpPr/>
      </xdr:nvCxnSpPr>
      <xdr:spPr>
        <a:xfrm>
          <a:off x="19050" y="49053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evolkerung/themenbereich-bevoelkerung-statistische-berichte-172949.html" TargetMode="External" /><Relationship Id="rId2" Type="http://schemas.openxmlformats.org/officeDocument/2006/relationships/hyperlink" Target="https://www.statistik.niedersachsen.de/startseite/" TargetMode="External" /><Relationship Id="rId3" Type="http://schemas.openxmlformats.org/officeDocument/2006/relationships/hyperlink" Target="mailto:auskunft@statistik.niedersachsen.de" TargetMode="External" /><Relationship Id="rId4" Type="http://schemas.openxmlformats.org/officeDocument/2006/relationships/hyperlink" Target="mailto:bevoelkerungsbewegung@statistik.niedersachsen.de" TargetMode="External" /><Relationship Id="rId5" Type="http://schemas.openxmlformats.org/officeDocument/2006/relationships/hyperlink" Target="https://www.destatis.de/DE/Methoden/Qualitaet/Qualitaetsberichte/Bevoelkerung/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98A7-AA58-4073-BF96-226ACFACB8B2}">
  <sheetPr>
    <tabColor indexed="9"/>
  </sheetPr>
  <dimension ref="A1:O38"/>
  <sheetViews>
    <sheetView tabSelected="1" view="pageLayout" workbookViewId="0" topLeftCell="A1">
      <selection activeCell="A4" sqref="A4:C4"/>
    </sheetView>
  </sheetViews>
  <sheetFormatPr defaultColWidth="11.28125" defaultRowHeight="15" customHeight="1"/>
  <cols>
    <col min="1" max="1" width="20.57421875" style="3" customWidth="1"/>
    <col min="2" max="2" width="18.421875" style="3" customWidth="1"/>
    <col min="3" max="3" width="51.57421875" style="3" customWidth="1"/>
    <col min="4" max="4" width="2.00390625" style="3" customWidth="1"/>
    <col min="5" max="5" width="4.7109375" style="3" customWidth="1"/>
    <col min="6" max="6" width="3.00390625" style="3" customWidth="1"/>
    <col min="7" max="7" width="4.7109375" style="3" customWidth="1"/>
    <col min="8" max="8" width="3.00390625" style="3" customWidth="1"/>
    <col min="9" max="9" width="4.7109375" style="3" customWidth="1"/>
    <col min="10" max="10" width="3.00390625" style="3" customWidth="1"/>
    <col min="11" max="11" width="4.7109375" style="3" customWidth="1"/>
    <col min="12" max="12" width="3.00390625" style="3" customWidth="1"/>
    <col min="13" max="13" width="4.7109375" style="3" customWidth="1"/>
    <col min="14" max="14" width="2.8515625" style="3" customWidth="1"/>
    <col min="15" max="15" width="4.7109375" style="6" customWidth="1"/>
    <col min="16" max="16384" width="11.28125" style="3" customWidth="1"/>
  </cols>
  <sheetData>
    <row r="1" spans="1:15" ht="60" customHeight="1">
      <c r="A1" s="1" t="s">
        <v>2</v>
      </c>
      <c r="B1" s="192" t="s">
        <v>3</v>
      </c>
      <c r="C1" s="192"/>
      <c r="D1" s="2" t="s">
        <v>0</v>
      </c>
      <c r="E1" s="4"/>
      <c r="F1" s="4"/>
      <c r="G1" s="4"/>
      <c r="H1" s="4"/>
      <c r="I1" s="4"/>
      <c r="J1" s="4"/>
      <c r="K1" s="4"/>
      <c r="L1" s="4"/>
      <c r="M1" s="4"/>
      <c r="N1" s="4"/>
      <c r="O1" s="4"/>
    </row>
    <row r="2" spans="1:14" ht="66.6" customHeight="1">
      <c r="A2" s="193" t="s">
        <v>4</v>
      </c>
      <c r="B2" s="194"/>
      <c r="C2" s="194"/>
      <c r="D2" s="2" t="s">
        <v>0</v>
      </c>
      <c r="E2" s="5"/>
      <c r="F2" s="5"/>
      <c r="G2" s="5"/>
      <c r="H2" s="5"/>
      <c r="I2" s="5"/>
      <c r="J2" s="5"/>
      <c r="K2" s="5"/>
      <c r="L2" s="5"/>
      <c r="M2" s="5"/>
      <c r="N2" s="5"/>
    </row>
    <row r="3" spans="1:15" s="7" customFormat="1" ht="329.85" customHeight="1">
      <c r="A3" s="195" t="s">
        <v>218</v>
      </c>
      <c r="B3" s="196"/>
      <c r="C3" s="196"/>
      <c r="D3" s="20" t="s">
        <v>0</v>
      </c>
      <c r="E3" s="21"/>
      <c r="F3" s="21"/>
      <c r="G3" s="21"/>
      <c r="H3" s="21"/>
      <c r="I3" s="21"/>
      <c r="J3" s="21"/>
      <c r="K3" s="21"/>
      <c r="L3" s="21"/>
      <c r="M3" s="21"/>
      <c r="N3" s="21"/>
      <c r="O3" s="22"/>
    </row>
    <row r="4" spans="1:15" ht="237.9" customHeight="1">
      <c r="A4" s="197" t="s">
        <v>255</v>
      </c>
      <c r="B4" s="197"/>
      <c r="C4" s="197"/>
      <c r="D4" s="2" t="s">
        <v>0</v>
      </c>
      <c r="E4" s="8"/>
      <c r="F4" s="8"/>
      <c r="G4" s="8"/>
      <c r="H4" s="8"/>
      <c r="I4" s="8"/>
      <c r="J4" s="8"/>
      <c r="K4" s="8"/>
      <c r="L4" s="8"/>
      <c r="M4" s="8"/>
      <c r="N4" s="8"/>
      <c r="O4" s="3"/>
    </row>
    <row r="5" spans="1:15" ht="45" customHeight="1">
      <c r="A5" s="191" t="s">
        <v>5</v>
      </c>
      <c r="B5" s="191"/>
      <c r="C5" s="191"/>
      <c r="D5" s="2" t="s">
        <v>0</v>
      </c>
      <c r="E5" s="10"/>
      <c r="F5" s="10"/>
      <c r="G5" s="10"/>
      <c r="H5" s="10"/>
      <c r="I5" s="10"/>
      <c r="J5" s="10"/>
      <c r="K5" s="10"/>
      <c r="L5" s="10"/>
      <c r="M5" s="10"/>
      <c r="N5" s="10"/>
      <c r="O5" s="10"/>
    </row>
    <row r="6" spans="1:15" ht="15" customHeight="1">
      <c r="A6" s="11" t="s">
        <v>1</v>
      </c>
      <c r="B6" s="11" t="s">
        <v>1</v>
      </c>
      <c r="C6" s="11" t="s">
        <v>1</v>
      </c>
      <c r="D6" s="2" t="s">
        <v>6</v>
      </c>
      <c r="E6" s="10"/>
      <c r="F6" s="10"/>
      <c r="G6" s="10"/>
      <c r="H6" s="10"/>
      <c r="I6" s="10"/>
      <c r="J6" s="10"/>
      <c r="K6" s="10"/>
      <c r="L6" s="10"/>
      <c r="M6" s="10"/>
      <c r="N6" s="10"/>
      <c r="O6" s="10"/>
    </row>
    <row r="7" spans="5:15" ht="15" customHeight="1">
      <c r="E7" s="9"/>
      <c r="F7" s="9"/>
      <c r="G7" s="9"/>
      <c r="H7" s="9"/>
      <c r="I7" s="9"/>
      <c r="J7" s="9"/>
      <c r="K7" s="9"/>
      <c r="L7" s="9"/>
      <c r="M7" s="9"/>
      <c r="N7" s="9"/>
      <c r="O7" s="12"/>
    </row>
    <row r="8" spans="5:15" ht="15" customHeight="1">
      <c r="E8" s="13"/>
      <c r="F8" s="13"/>
      <c r="G8" s="13"/>
      <c r="H8" s="13"/>
      <c r="I8" s="13"/>
      <c r="J8" s="13"/>
      <c r="K8" s="13"/>
      <c r="L8" s="13"/>
      <c r="M8" s="13"/>
      <c r="N8" s="13"/>
      <c r="O8" s="14"/>
    </row>
    <row r="10" spans="5:15" ht="15" customHeight="1">
      <c r="E10" s="15"/>
      <c r="F10" s="15"/>
      <c r="G10" s="15"/>
      <c r="H10" s="15"/>
      <c r="I10" s="15"/>
      <c r="J10" s="15"/>
      <c r="K10" s="15"/>
      <c r="L10" s="15"/>
      <c r="M10" s="15"/>
      <c r="N10" s="15"/>
      <c r="O10" s="16"/>
    </row>
    <row r="11" spans="5:14" ht="15" customHeight="1">
      <c r="E11" s="7"/>
      <c r="F11" s="7"/>
      <c r="G11" s="7"/>
      <c r="H11" s="7"/>
      <c r="I11" s="7"/>
      <c r="J11" s="7"/>
      <c r="K11" s="7"/>
      <c r="L11" s="7"/>
      <c r="M11" s="7"/>
      <c r="N11" s="7"/>
    </row>
    <row r="12" spans="5:15" ht="15" customHeight="1">
      <c r="E12" s="15"/>
      <c r="F12" s="15"/>
      <c r="G12" s="15"/>
      <c r="H12" s="15"/>
      <c r="I12" s="15"/>
      <c r="J12" s="15"/>
      <c r="K12" s="15"/>
      <c r="L12" s="15"/>
      <c r="M12" s="15"/>
      <c r="N12" s="15"/>
      <c r="O12" s="16"/>
    </row>
    <row r="13" spans="5:14" ht="15" customHeight="1">
      <c r="E13" s="7"/>
      <c r="F13" s="7"/>
      <c r="G13" s="7"/>
      <c r="H13" s="7"/>
      <c r="I13" s="7"/>
      <c r="J13" s="7"/>
      <c r="K13" s="7"/>
      <c r="L13" s="7"/>
      <c r="M13" s="7"/>
      <c r="N13" s="7"/>
    </row>
    <row r="14" spans="5:15" ht="15" customHeight="1">
      <c r="E14" s="15"/>
      <c r="F14" s="15"/>
      <c r="G14" s="15"/>
      <c r="H14" s="15"/>
      <c r="I14" s="15"/>
      <c r="J14" s="15"/>
      <c r="K14" s="15"/>
      <c r="L14" s="15"/>
      <c r="M14" s="15"/>
      <c r="N14" s="15"/>
      <c r="O14" s="16"/>
    </row>
    <row r="15" spans="5:14" ht="15" customHeight="1">
      <c r="E15" s="7"/>
      <c r="F15" s="7"/>
      <c r="G15" s="7"/>
      <c r="H15" s="7"/>
      <c r="I15" s="7"/>
      <c r="J15" s="7"/>
      <c r="K15" s="7"/>
      <c r="L15" s="7"/>
      <c r="M15" s="7"/>
      <c r="N15" s="7"/>
    </row>
    <row r="16" spans="5:15" ht="15" customHeight="1">
      <c r="E16" s="15"/>
      <c r="F16" s="15"/>
      <c r="G16" s="15"/>
      <c r="H16" s="15"/>
      <c r="I16" s="15"/>
      <c r="J16" s="15"/>
      <c r="K16" s="15"/>
      <c r="L16" s="15"/>
      <c r="M16" s="15"/>
      <c r="N16" s="15"/>
      <c r="O16" s="16"/>
    </row>
    <row r="17" spans="5:14" ht="15" customHeight="1">
      <c r="E17" s="7"/>
      <c r="F17" s="7"/>
      <c r="G17" s="7"/>
      <c r="H17" s="7"/>
      <c r="I17" s="7"/>
      <c r="J17" s="7"/>
      <c r="K17" s="7"/>
      <c r="L17" s="7"/>
      <c r="M17" s="7"/>
      <c r="N17" s="7"/>
    </row>
    <row r="18" spans="5:15" ht="15" customHeight="1">
      <c r="E18" s="15"/>
      <c r="F18" s="15"/>
      <c r="G18" s="15"/>
      <c r="H18" s="15"/>
      <c r="I18" s="15"/>
      <c r="J18" s="15"/>
      <c r="K18" s="15"/>
      <c r="L18" s="15"/>
      <c r="M18" s="15"/>
      <c r="N18" s="15"/>
      <c r="O18" s="16"/>
    </row>
    <row r="19" spans="5:14" ht="15" customHeight="1">
      <c r="E19" s="7"/>
      <c r="F19" s="7"/>
      <c r="G19" s="7"/>
      <c r="H19" s="7"/>
      <c r="I19" s="7"/>
      <c r="J19" s="7"/>
      <c r="K19" s="7"/>
      <c r="L19" s="7"/>
      <c r="M19" s="7"/>
      <c r="N19" s="7"/>
    </row>
    <row r="20" spans="5:15" ht="15" customHeight="1">
      <c r="E20" s="15"/>
      <c r="F20" s="15"/>
      <c r="G20" s="15"/>
      <c r="H20" s="15"/>
      <c r="I20" s="15"/>
      <c r="J20" s="15"/>
      <c r="K20" s="15"/>
      <c r="L20" s="15"/>
      <c r="M20" s="15"/>
      <c r="N20" s="15"/>
      <c r="O20" s="16"/>
    </row>
    <row r="21" spans="5:14" ht="15" customHeight="1">
      <c r="E21" s="7"/>
      <c r="F21" s="7"/>
      <c r="G21" s="7"/>
      <c r="H21" s="7"/>
      <c r="I21" s="7"/>
      <c r="J21" s="7"/>
      <c r="K21" s="7"/>
      <c r="L21" s="7"/>
      <c r="M21" s="7"/>
      <c r="N21" s="7"/>
    </row>
    <row r="22" spans="5:15" ht="15" customHeight="1">
      <c r="E22" s="17"/>
      <c r="F22" s="17"/>
      <c r="G22" s="17"/>
      <c r="H22" s="17"/>
      <c r="I22" s="17"/>
      <c r="J22" s="17"/>
      <c r="K22" s="17"/>
      <c r="L22" s="17"/>
      <c r="M22" s="17"/>
      <c r="N22" s="17"/>
      <c r="O22" s="16"/>
    </row>
    <row r="23" spans="5:15" ht="15" customHeight="1">
      <c r="E23" s="15"/>
      <c r="F23" s="15"/>
      <c r="G23" s="15"/>
      <c r="H23" s="15"/>
      <c r="I23" s="15"/>
      <c r="J23" s="15"/>
      <c r="K23" s="15"/>
      <c r="L23" s="15"/>
      <c r="M23" s="15"/>
      <c r="N23" s="15"/>
      <c r="O23" s="16"/>
    </row>
    <row r="24" spans="5:14" ht="15" customHeight="1">
      <c r="E24" s="7"/>
      <c r="F24" s="7"/>
      <c r="G24" s="7"/>
      <c r="H24" s="7"/>
      <c r="I24" s="7"/>
      <c r="J24" s="7"/>
      <c r="K24" s="7"/>
      <c r="L24" s="7"/>
      <c r="M24" s="7"/>
      <c r="N24" s="7"/>
    </row>
    <row r="26" spans="5:15" ht="15" customHeight="1">
      <c r="E26" s="15"/>
      <c r="F26" s="15"/>
      <c r="G26" s="15"/>
      <c r="H26" s="15"/>
      <c r="I26" s="15"/>
      <c r="J26" s="15"/>
      <c r="K26" s="15"/>
      <c r="L26" s="15"/>
      <c r="M26" s="15"/>
      <c r="N26" s="15"/>
      <c r="O26" s="16"/>
    </row>
    <row r="27" spans="5:14" ht="15" customHeight="1">
      <c r="E27" s="7"/>
      <c r="F27" s="7"/>
      <c r="G27" s="7"/>
      <c r="H27" s="7"/>
      <c r="I27" s="7"/>
      <c r="J27" s="7"/>
      <c r="K27" s="7"/>
      <c r="L27" s="7"/>
      <c r="M27" s="7"/>
      <c r="N27" s="7"/>
    </row>
    <row r="28" spans="5:14" ht="15" customHeight="1">
      <c r="E28" s="17"/>
      <c r="F28" s="17"/>
      <c r="G28" s="17"/>
      <c r="H28" s="17"/>
      <c r="I28" s="17"/>
      <c r="J28" s="17"/>
      <c r="K28" s="17"/>
      <c r="L28" s="17"/>
      <c r="M28" s="17"/>
      <c r="N28" s="17"/>
    </row>
    <row r="29" spans="5:15" ht="15" customHeight="1">
      <c r="E29" s="15"/>
      <c r="F29" s="15"/>
      <c r="G29" s="15"/>
      <c r="H29" s="15"/>
      <c r="I29" s="15"/>
      <c r="J29" s="15"/>
      <c r="K29" s="15"/>
      <c r="L29" s="15"/>
      <c r="M29" s="15"/>
      <c r="N29" s="15"/>
      <c r="O29" s="16"/>
    </row>
    <row r="30" spans="5:14" ht="15" customHeight="1">
      <c r="E30" s="7"/>
      <c r="F30" s="7"/>
      <c r="G30" s="7"/>
      <c r="H30" s="7"/>
      <c r="I30" s="7"/>
      <c r="J30" s="7"/>
      <c r="K30" s="7"/>
      <c r="L30" s="7"/>
      <c r="M30" s="7"/>
      <c r="N30" s="7"/>
    </row>
    <row r="31" spans="5:15" ht="15" customHeight="1">
      <c r="E31" s="15"/>
      <c r="F31" s="15"/>
      <c r="G31" s="15"/>
      <c r="H31" s="15"/>
      <c r="I31" s="15"/>
      <c r="J31" s="15"/>
      <c r="K31" s="15"/>
      <c r="L31" s="15"/>
      <c r="M31" s="15"/>
      <c r="N31" s="15"/>
      <c r="O31" s="16"/>
    </row>
    <row r="32" spans="5:14" ht="15" customHeight="1">
      <c r="E32" s="7"/>
      <c r="F32" s="7"/>
      <c r="G32" s="7"/>
      <c r="H32" s="7"/>
      <c r="I32" s="7"/>
      <c r="J32" s="7"/>
      <c r="K32" s="7"/>
      <c r="L32" s="7"/>
      <c r="M32" s="7"/>
      <c r="N32" s="7"/>
    </row>
    <row r="33" spans="5:15" ht="15" customHeight="1">
      <c r="E33" s="15"/>
      <c r="F33" s="15"/>
      <c r="G33" s="15"/>
      <c r="H33" s="15"/>
      <c r="I33" s="15"/>
      <c r="J33" s="15"/>
      <c r="K33" s="15"/>
      <c r="L33" s="15"/>
      <c r="M33" s="15"/>
      <c r="N33" s="15"/>
      <c r="O33" s="16"/>
    </row>
    <row r="34" spans="5:14" ht="15" customHeight="1">
      <c r="E34" s="7"/>
      <c r="F34" s="7"/>
      <c r="G34" s="7"/>
      <c r="H34" s="7"/>
      <c r="I34" s="7"/>
      <c r="J34" s="7"/>
      <c r="K34" s="7"/>
      <c r="L34" s="7"/>
      <c r="M34" s="7"/>
      <c r="N34" s="7"/>
    </row>
    <row r="35" spans="5:15" ht="15" customHeight="1">
      <c r="E35" s="15"/>
      <c r="F35" s="15"/>
      <c r="G35" s="15"/>
      <c r="H35" s="15"/>
      <c r="I35" s="15"/>
      <c r="J35" s="15"/>
      <c r="K35" s="15"/>
      <c r="L35" s="15"/>
      <c r="M35" s="15"/>
      <c r="N35" s="15"/>
      <c r="O35" s="16"/>
    </row>
    <row r="36" spans="5:14" ht="15" customHeight="1">
      <c r="E36" s="7"/>
      <c r="F36" s="7"/>
      <c r="G36" s="7"/>
      <c r="H36" s="7"/>
      <c r="I36" s="7"/>
      <c r="J36" s="7"/>
      <c r="K36" s="7"/>
      <c r="L36" s="7"/>
      <c r="M36" s="7"/>
      <c r="N36" s="7"/>
    </row>
    <row r="37" spans="5:15" ht="15" customHeight="1">
      <c r="E37" s="18"/>
      <c r="F37" s="18"/>
      <c r="G37" s="18"/>
      <c r="H37" s="18"/>
      <c r="I37" s="18"/>
      <c r="J37" s="18"/>
      <c r="K37" s="18"/>
      <c r="L37" s="18"/>
      <c r="M37" s="18"/>
      <c r="N37" s="18"/>
      <c r="O37" s="19"/>
    </row>
    <row r="38" spans="5:14" ht="15" customHeight="1">
      <c r="E38" s="7"/>
      <c r="F38" s="7"/>
      <c r="G38" s="7"/>
      <c r="H38" s="7"/>
      <c r="I38" s="7"/>
      <c r="J38" s="7"/>
      <c r="K38" s="7"/>
      <c r="L38" s="7"/>
      <c r="M38" s="7"/>
      <c r="N38" s="7"/>
    </row>
  </sheetData>
  <mergeCells count="5">
    <mergeCell ref="A5:C5"/>
    <mergeCell ref="B1:C1"/>
    <mergeCell ref="A2:C2"/>
    <mergeCell ref="A3:C3"/>
    <mergeCell ref="A4:C4"/>
  </mergeCells>
  <printOptions/>
  <pageMargins left="0.5905511811023623" right="0.5905511811023623" top="0.5905511811023623" bottom="0.984251968503937" header="0.31496062992125984" footer="0.31496062992125984"/>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459D2-C7AC-4A07-8C4D-90F259F797FC}">
  <sheetPr>
    <tabColor indexed="9"/>
  </sheetPr>
  <dimension ref="A1:B32"/>
  <sheetViews>
    <sheetView view="pageLayout" workbookViewId="0" topLeftCell="A22">
      <selection activeCell="A29" sqref="A29"/>
    </sheetView>
  </sheetViews>
  <sheetFormatPr defaultColWidth="11.28125" defaultRowHeight="13.5" customHeight="1"/>
  <cols>
    <col min="1" max="1" width="91.00390625" style="24" customWidth="1"/>
    <col min="2" max="2" width="4.7109375" style="24" customWidth="1"/>
    <col min="3" max="16384" width="11.28125" style="23" customWidth="1"/>
  </cols>
  <sheetData>
    <row r="1" spans="1:2" ht="15" customHeight="1">
      <c r="A1" s="154" t="s">
        <v>31</v>
      </c>
      <c r="B1" s="40" t="s">
        <v>0</v>
      </c>
    </row>
    <row r="2" spans="1:2" ht="22.5" customHeight="1">
      <c r="A2" s="139" t="s">
        <v>15</v>
      </c>
      <c r="B2" s="40" t="s">
        <v>0</v>
      </c>
    </row>
    <row r="3" spans="1:2" ht="15" customHeight="1">
      <c r="A3" s="151" t="s">
        <v>198</v>
      </c>
      <c r="B3" s="40" t="s">
        <v>0</v>
      </c>
    </row>
    <row r="4" spans="1:2" ht="15" customHeight="1">
      <c r="A4" s="152" t="s">
        <v>14</v>
      </c>
      <c r="B4" s="40" t="s">
        <v>0</v>
      </c>
    </row>
    <row r="5" spans="1:2" ht="15" customHeight="1">
      <c r="A5" s="152" t="s">
        <v>199</v>
      </c>
      <c r="B5" s="40" t="s">
        <v>0</v>
      </c>
    </row>
    <row r="6" spans="1:2" ht="15" customHeight="1">
      <c r="A6" s="152" t="s">
        <v>13</v>
      </c>
      <c r="B6" s="40" t="s">
        <v>0</v>
      </c>
    </row>
    <row r="7" spans="1:2" ht="15" customHeight="1">
      <c r="A7" s="152" t="s">
        <v>12</v>
      </c>
      <c r="B7" s="40" t="s">
        <v>0</v>
      </c>
    </row>
    <row r="8" spans="1:2" ht="15" customHeight="1">
      <c r="A8" s="152" t="s">
        <v>200</v>
      </c>
      <c r="B8" s="40" t="s">
        <v>0</v>
      </c>
    </row>
    <row r="9" spans="1:2" ht="15" customHeight="1">
      <c r="A9" s="152" t="s">
        <v>11</v>
      </c>
      <c r="B9" s="40" t="s">
        <v>0</v>
      </c>
    </row>
    <row r="10" spans="1:2" ht="13.2">
      <c r="A10" s="152" t="s">
        <v>201</v>
      </c>
      <c r="B10" s="40" t="s">
        <v>0</v>
      </c>
    </row>
    <row r="11" spans="1:2" ht="13.2">
      <c r="A11" s="152" t="s">
        <v>202</v>
      </c>
      <c r="B11" s="40" t="s">
        <v>0</v>
      </c>
    </row>
    <row r="12" spans="1:2" ht="13.2">
      <c r="A12" s="152" t="s">
        <v>10</v>
      </c>
      <c r="B12" s="40" t="s">
        <v>0</v>
      </c>
    </row>
    <row r="13" spans="1:2" ht="15" customHeight="1">
      <c r="A13" s="152" t="s">
        <v>203</v>
      </c>
      <c r="B13" s="40" t="s">
        <v>0</v>
      </c>
    </row>
    <row r="14" spans="1:2" ht="13.2">
      <c r="A14" s="153" t="s">
        <v>204</v>
      </c>
      <c r="B14" s="40" t="s">
        <v>0</v>
      </c>
    </row>
    <row r="15" spans="1:2" s="41" customFormat="1" ht="62.25" customHeight="1">
      <c r="A15" s="138" t="s">
        <v>9</v>
      </c>
      <c r="B15" s="40" t="s">
        <v>0</v>
      </c>
    </row>
    <row r="16" spans="1:2" ht="22.5" customHeight="1">
      <c r="A16" s="140" t="s">
        <v>8</v>
      </c>
      <c r="B16" s="40" t="s">
        <v>0</v>
      </c>
    </row>
    <row r="17" spans="1:2" ht="39.6" customHeight="1">
      <c r="A17" s="141" t="s">
        <v>17</v>
      </c>
      <c r="B17" s="40" t="s">
        <v>0</v>
      </c>
    </row>
    <row r="18" spans="1:2" ht="28.35" customHeight="1">
      <c r="A18" s="142" t="s">
        <v>18</v>
      </c>
      <c r="B18" s="40" t="s">
        <v>0</v>
      </c>
    </row>
    <row r="19" spans="1:2" ht="14.1" customHeight="1">
      <c r="A19" s="143" t="s">
        <v>16</v>
      </c>
      <c r="B19" s="40" t="s">
        <v>0</v>
      </c>
    </row>
    <row r="20" spans="1:2" ht="35.25" customHeight="1">
      <c r="A20" s="144" t="s">
        <v>19</v>
      </c>
      <c r="B20" s="40" t="s">
        <v>0</v>
      </c>
    </row>
    <row r="21" spans="1:2" ht="28.35" customHeight="1">
      <c r="A21" s="142" t="s">
        <v>219</v>
      </c>
      <c r="B21" s="40" t="s">
        <v>0</v>
      </c>
    </row>
    <row r="22" spans="1:2" ht="33.9" customHeight="1">
      <c r="A22" s="145" t="s">
        <v>7</v>
      </c>
      <c r="B22" s="40" t="s">
        <v>0</v>
      </c>
    </row>
    <row r="23" spans="1:2" ht="33" customHeight="1">
      <c r="A23" s="138" t="s">
        <v>25</v>
      </c>
      <c r="B23" s="40" t="s">
        <v>0</v>
      </c>
    </row>
    <row r="24" spans="1:2" ht="13.2" customHeight="1">
      <c r="A24" s="146" t="s">
        <v>26</v>
      </c>
      <c r="B24" s="40" t="s">
        <v>0</v>
      </c>
    </row>
    <row r="25" spans="1:2" ht="48.75" customHeight="1">
      <c r="A25" s="138" t="s">
        <v>27</v>
      </c>
      <c r="B25" s="40" t="s">
        <v>0</v>
      </c>
    </row>
    <row r="26" spans="1:2" ht="13.2" customHeight="1">
      <c r="A26" s="148" t="s">
        <v>24</v>
      </c>
      <c r="B26" s="40" t="s">
        <v>0</v>
      </c>
    </row>
    <row r="27" spans="1:2" ht="13.5" customHeight="1">
      <c r="A27" s="149" t="s">
        <v>28</v>
      </c>
      <c r="B27" s="40" t="s">
        <v>0</v>
      </c>
    </row>
    <row r="28" spans="1:2" ht="28.35" customHeight="1">
      <c r="A28" s="145" t="s">
        <v>29</v>
      </c>
      <c r="B28" s="40" t="s">
        <v>0</v>
      </c>
    </row>
    <row r="29" spans="1:2" ht="53.85" customHeight="1">
      <c r="A29" s="138" t="s">
        <v>20</v>
      </c>
      <c r="B29" s="40" t="s">
        <v>0</v>
      </c>
    </row>
    <row r="30" spans="1:2" ht="31.35" customHeight="1">
      <c r="A30" s="172" t="s">
        <v>220</v>
      </c>
      <c r="B30" s="40" t="s">
        <v>0</v>
      </c>
    </row>
    <row r="31" spans="1:2" ht="33.9" customHeight="1">
      <c r="A31" s="150" t="s">
        <v>221</v>
      </c>
      <c r="B31" s="40" t="s">
        <v>0</v>
      </c>
    </row>
    <row r="32" spans="1:2" ht="13.5" customHeight="1">
      <c r="A32" s="147" t="s">
        <v>1</v>
      </c>
      <c r="B32" s="42" t="s">
        <v>30</v>
      </c>
    </row>
  </sheetData>
  <hyperlinks>
    <hyperlink ref="A18" r:id="rId1" display="https://www.statistik.niedersachsen.de/startseite/themen/bevolkerung/themenbereich-bevoelkerung-statistische-berichte-172949.html"/>
    <hyperlink ref="A27" r:id="rId2" display="https://www.statistik.niedersachsen.de/startseite/"/>
    <hyperlink ref="A26" r:id="rId3" display="mailto:auskunft@statistik.niedersachsen.de"/>
    <hyperlink ref="A24" r:id="rId4" display="mailto:bevoelkerungsbewegung@statistik.niedersachsen.de"/>
    <hyperlink ref="A1" location="Inhalt!A1" display="Zum Inhalt"/>
    <hyperlink ref="A21" r:id="rId5" display="https://www.destatis.de/DE/Methoden/Qualitaet/Qualitaetsberichte/Bevoelkerung/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E9F9-4B19-4817-A96D-F6B6004128C1}">
  <sheetPr>
    <tabColor indexed="9"/>
  </sheetPr>
  <dimension ref="A1:AJ8"/>
  <sheetViews>
    <sheetView view="pageLayout" workbookViewId="0" topLeftCell="A1"/>
  </sheetViews>
  <sheetFormatPr defaultColWidth="11.28125" defaultRowHeight="13.5" customHeight="1"/>
  <cols>
    <col min="1" max="1" width="92.57421875" style="39" customWidth="1"/>
    <col min="2" max="2" width="3.00390625" style="37" customWidth="1"/>
    <col min="3" max="3" width="4.7109375" style="37" customWidth="1"/>
    <col min="4" max="4" width="3.00390625" style="37" customWidth="1"/>
    <col min="5" max="5" width="4.7109375" style="37" customWidth="1"/>
    <col min="6" max="6" width="3.00390625" style="37" customWidth="1"/>
    <col min="7" max="7" width="4.7109375" style="37" customWidth="1"/>
    <col min="8" max="8" width="3.00390625" style="37" customWidth="1"/>
    <col min="9" max="9" width="4.7109375" style="37" customWidth="1"/>
    <col min="10" max="10" width="3.00390625" style="37" customWidth="1"/>
    <col min="11" max="11" width="4.7109375" style="37" customWidth="1"/>
    <col min="12" max="12" width="2.8515625" style="37" customWidth="1"/>
    <col min="13" max="13" width="4.7109375" style="38" customWidth="1"/>
    <col min="14" max="14" width="4.7109375" style="37" customWidth="1"/>
    <col min="15" max="15" width="3.00390625" style="37" customWidth="1"/>
    <col min="16" max="16" width="4.7109375" style="37" customWidth="1"/>
    <col min="17" max="17" width="3.00390625" style="37" customWidth="1"/>
    <col min="18" max="18" width="4.7109375" style="37" customWidth="1"/>
    <col min="19" max="19" width="3.00390625" style="37" customWidth="1"/>
    <col min="20" max="20" width="4.7109375" style="37" customWidth="1"/>
    <col min="21" max="21" width="3.00390625" style="37" customWidth="1"/>
    <col min="22" max="22" width="4.7109375" style="37" customWidth="1"/>
    <col min="23" max="23" width="3.00390625" style="37" customWidth="1"/>
    <col min="24" max="24" width="4.7109375" style="37" customWidth="1"/>
    <col min="25" max="25" width="3.00390625" style="37" customWidth="1"/>
    <col min="26" max="26" width="4.7109375" style="37" customWidth="1"/>
    <col min="27" max="27" width="3.00390625" style="37" customWidth="1"/>
    <col min="28" max="28" width="4.7109375" style="37" customWidth="1"/>
    <col min="29" max="29" width="3.00390625" style="37" customWidth="1"/>
    <col min="30" max="30" width="4.7109375" style="37" customWidth="1"/>
    <col min="31" max="31" width="3.00390625" style="37" customWidth="1"/>
    <col min="32" max="32" width="4.7109375" style="37" customWidth="1"/>
    <col min="33" max="33" width="3.00390625" style="37" customWidth="1"/>
    <col min="34" max="34" width="4.7109375" style="37" customWidth="1"/>
    <col min="35" max="35" width="2.8515625" style="37" customWidth="1"/>
    <col min="36" max="36" width="4.7109375" style="38" customWidth="1"/>
    <col min="37" max="16384" width="11.28125" style="37" customWidth="1"/>
  </cols>
  <sheetData>
    <row r="1" spans="1:36" s="29" customFormat="1" ht="20.1" customHeight="1">
      <c r="A1" s="25" t="s">
        <v>21</v>
      </c>
      <c r="B1" s="26" t="s">
        <v>0</v>
      </c>
      <c r="C1" s="27"/>
      <c r="D1" s="27"/>
      <c r="E1" s="27"/>
      <c r="F1" s="27"/>
      <c r="G1" s="27"/>
      <c r="H1" s="27"/>
      <c r="I1" s="27"/>
      <c r="J1" s="27"/>
      <c r="K1" s="27"/>
      <c r="L1" s="27"/>
      <c r="M1" s="28"/>
      <c r="W1" s="30"/>
      <c r="X1" s="30"/>
      <c r="Y1" s="30"/>
      <c r="Z1" s="30"/>
      <c r="AA1" s="30"/>
      <c r="AB1" s="30"/>
      <c r="AC1" s="30"/>
      <c r="AD1" s="30"/>
      <c r="AE1" s="30"/>
      <c r="AF1" s="30"/>
      <c r="AG1" s="30"/>
      <c r="AH1" s="30"/>
      <c r="AI1" s="30"/>
      <c r="AJ1" s="30"/>
    </row>
    <row r="2" spans="1:36" s="29" customFormat="1" ht="38.25" customHeight="1">
      <c r="A2" s="43" t="s">
        <v>22</v>
      </c>
      <c r="B2" s="26" t="s">
        <v>0</v>
      </c>
      <c r="C2" s="27"/>
      <c r="D2" s="27"/>
      <c r="E2" s="27"/>
      <c r="F2" s="27"/>
      <c r="G2" s="27"/>
      <c r="H2" s="27"/>
      <c r="I2" s="27"/>
      <c r="J2" s="27"/>
      <c r="K2" s="27"/>
      <c r="L2" s="27"/>
      <c r="M2" s="28"/>
      <c r="W2" s="30"/>
      <c r="X2" s="30"/>
      <c r="Y2" s="30"/>
      <c r="Z2" s="30"/>
      <c r="AA2" s="30"/>
      <c r="AB2" s="30"/>
      <c r="AC2" s="30"/>
      <c r="AD2" s="30"/>
      <c r="AE2" s="30"/>
      <c r="AF2" s="30"/>
      <c r="AG2" s="30"/>
      <c r="AH2" s="30"/>
      <c r="AI2" s="30"/>
      <c r="AJ2" s="30"/>
    </row>
    <row r="3" spans="1:36" s="29" customFormat="1" ht="31.5" customHeight="1">
      <c r="A3" s="31" t="s">
        <v>23</v>
      </c>
      <c r="B3" s="26" t="s">
        <v>0</v>
      </c>
      <c r="C3" s="32"/>
      <c r="D3" s="32"/>
      <c r="E3" s="32"/>
      <c r="F3" s="32"/>
      <c r="G3" s="32"/>
      <c r="H3" s="32"/>
      <c r="I3" s="32"/>
      <c r="J3" s="32"/>
      <c r="K3" s="32"/>
      <c r="L3" s="32"/>
      <c r="M3" s="28"/>
      <c r="AJ3" s="28"/>
    </row>
    <row r="4" spans="1:36" s="29" customFormat="1" ht="52.8">
      <c r="A4" s="100" t="s">
        <v>222</v>
      </c>
      <c r="B4" s="26" t="s">
        <v>0</v>
      </c>
      <c r="C4" s="33"/>
      <c r="D4" s="33"/>
      <c r="E4" s="33"/>
      <c r="F4" s="33"/>
      <c r="G4" s="33"/>
      <c r="H4" s="33"/>
      <c r="I4" s="33"/>
      <c r="J4" s="33"/>
      <c r="K4" s="33"/>
      <c r="L4" s="33"/>
      <c r="M4" s="28"/>
      <c r="V4" s="33"/>
      <c r="W4" s="34"/>
      <c r="X4" s="34"/>
      <c r="Y4" s="34"/>
      <c r="Z4" s="34"/>
      <c r="AA4" s="34"/>
      <c r="AB4" s="34"/>
      <c r="AC4" s="34"/>
      <c r="AD4" s="34"/>
      <c r="AE4" s="34"/>
      <c r="AF4" s="34"/>
      <c r="AG4" s="34"/>
      <c r="AH4" s="34"/>
      <c r="AI4" s="34"/>
      <c r="AJ4" s="35"/>
    </row>
    <row r="5" spans="1:36" s="29" customFormat="1" ht="39.6">
      <c r="A5" s="43" t="s">
        <v>223</v>
      </c>
      <c r="B5" s="26" t="s">
        <v>0</v>
      </c>
      <c r="C5" s="33"/>
      <c r="D5" s="33"/>
      <c r="E5" s="33"/>
      <c r="F5" s="33"/>
      <c r="G5" s="33"/>
      <c r="H5" s="33"/>
      <c r="I5" s="33"/>
      <c r="J5" s="33"/>
      <c r="K5" s="33"/>
      <c r="L5" s="33"/>
      <c r="M5" s="28"/>
      <c r="V5" s="33"/>
      <c r="W5" s="34"/>
      <c r="X5" s="34"/>
      <c r="Y5" s="34"/>
      <c r="Z5" s="34"/>
      <c r="AA5" s="34"/>
      <c r="AB5" s="34"/>
      <c r="AC5" s="34"/>
      <c r="AD5" s="34"/>
      <c r="AE5" s="34"/>
      <c r="AF5" s="34"/>
      <c r="AG5" s="34"/>
      <c r="AH5" s="34"/>
      <c r="AI5" s="34"/>
      <c r="AJ5" s="35"/>
    </row>
    <row r="6" spans="1:36" s="29" customFormat="1" ht="39.6">
      <c r="A6" s="100" t="s">
        <v>224</v>
      </c>
      <c r="B6" s="26" t="s">
        <v>0</v>
      </c>
      <c r="C6" s="33"/>
      <c r="D6" s="33"/>
      <c r="E6" s="33"/>
      <c r="F6" s="33"/>
      <c r="G6" s="33"/>
      <c r="H6" s="33"/>
      <c r="I6" s="33"/>
      <c r="J6" s="33"/>
      <c r="K6" s="33"/>
      <c r="L6" s="33"/>
      <c r="M6" s="28"/>
      <c r="V6" s="33"/>
      <c r="W6" s="34"/>
      <c r="X6" s="34"/>
      <c r="Y6" s="34"/>
      <c r="Z6" s="34"/>
      <c r="AA6" s="34"/>
      <c r="AB6" s="34"/>
      <c r="AC6" s="34"/>
      <c r="AD6" s="34"/>
      <c r="AE6" s="34"/>
      <c r="AF6" s="34"/>
      <c r="AG6" s="34"/>
      <c r="AH6" s="34"/>
      <c r="AI6" s="34"/>
      <c r="AJ6" s="35"/>
    </row>
    <row r="7" spans="1:36" s="29" customFormat="1" ht="39.6">
      <c r="A7" s="100" t="s">
        <v>225</v>
      </c>
      <c r="B7" s="26" t="s">
        <v>0</v>
      </c>
      <c r="C7" s="33"/>
      <c r="D7" s="33"/>
      <c r="E7" s="33"/>
      <c r="F7" s="33"/>
      <c r="G7" s="33"/>
      <c r="H7" s="33"/>
      <c r="I7" s="33"/>
      <c r="J7" s="33"/>
      <c r="K7" s="33"/>
      <c r="L7" s="33"/>
      <c r="M7" s="28"/>
      <c r="V7" s="33"/>
      <c r="W7" s="34"/>
      <c r="X7" s="34"/>
      <c r="Y7" s="34"/>
      <c r="Z7" s="34"/>
      <c r="AA7" s="34"/>
      <c r="AB7" s="34"/>
      <c r="AC7" s="34"/>
      <c r="AD7" s="34"/>
      <c r="AE7" s="34"/>
      <c r="AF7" s="34"/>
      <c r="AG7" s="34"/>
      <c r="AH7" s="34"/>
      <c r="AI7" s="34"/>
      <c r="AJ7" s="35"/>
    </row>
    <row r="8" spans="1:2" ht="13.5" customHeight="1">
      <c r="A8" s="36" t="s">
        <v>1</v>
      </c>
      <c r="B8" s="26" t="s">
        <v>6</v>
      </c>
    </row>
  </sheetData>
  <hyperlinks>
    <hyperlink ref="A2" location="Impressum!A2" display="Zeichenerklärung, Impressum"/>
    <hyperlink ref="A4" location="Bev.veränderungen!A2" display="Bev.veränderungen!A2"/>
    <hyperlink ref="A5" location="NBB!A2" display="NBB!A2"/>
    <hyperlink ref="A6" location="Wanderungen!A1" display="Wanderungen!A1"/>
    <hyperlink ref="A7" location="'Entw.+Stand'!A1" display="'Entw.+Stand'!A1"/>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41AEF-8DAF-46D1-9ED7-33A127BBA886}">
  <sheetPr>
    <tabColor theme="0"/>
  </sheetPr>
  <dimension ref="A1:M78"/>
  <sheetViews>
    <sheetView view="pageLayout" zoomScale="150" zoomScalePageLayoutView="150" workbookViewId="0" topLeftCell="A34">
      <selection activeCell="A1" sqref="A1:L1"/>
    </sheetView>
  </sheetViews>
  <sheetFormatPr defaultColWidth="11.421875" defaultRowHeight="12.75"/>
  <cols>
    <col min="1" max="1" width="4.8515625" style="71" customWidth="1"/>
    <col min="2" max="2" width="15.00390625" style="49" customWidth="1"/>
    <col min="3" max="3" width="7.7109375" style="49" customWidth="1"/>
    <col min="4" max="5" width="6.7109375" style="49" customWidth="1"/>
    <col min="6" max="6" width="7.7109375" style="49" customWidth="1"/>
    <col min="7" max="8" width="5.7109375" style="49" customWidth="1"/>
    <col min="9" max="9" width="9.00390625" style="68" customWidth="1"/>
    <col min="10" max="10" width="7.7109375" style="49" customWidth="1"/>
    <col min="11" max="12" width="6.7109375" style="49" customWidth="1"/>
    <col min="13" max="16384" width="11.421875" style="49" customWidth="1"/>
  </cols>
  <sheetData>
    <row r="1" spans="1:13" ht="13.95" customHeight="1">
      <c r="A1" s="199" t="s">
        <v>108</v>
      </c>
      <c r="B1" s="199"/>
      <c r="C1" s="199"/>
      <c r="D1" s="199"/>
      <c r="E1" s="199"/>
      <c r="F1" s="199"/>
      <c r="G1" s="199"/>
      <c r="H1" s="199"/>
      <c r="I1" s="199"/>
      <c r="J1" s="199"/>
      <c r="K1" s="199"/>
      <c r="L1" s="199"/>
      <c r="M1" s="44" t="s">
        <v>0</v>
      </c>
    </row>
    <row r="2" spans="1:13" s="45" customFormat="1" ht="18" customHeight="1">
      <c r="A2" s="200" t="s">
        <v>226</v>
      </c>
      <c r="B2" s="200"/>
      <c r="C2" s="200"/>
      <c r="D2" s="200"/>
      <c r="E2" s="200"/>
      <c r="F2" s="200"/>
      <c r="G2" s="200"/>
      <c r="H2" s="200"/>
      <c r="I2" s="200"/>
      <c r="J2" s="200"/>
      <c r="K2" s="200"/>
      <c r="L2" s="200"/>
      <c r="M2" s="44" t="s">
        <v>0</v>
      </c>
    </row>
    <row r="3" spans="1:13" ht="54.75" customHeight="1">
      <c r="A3" s="46" t="s">
        <v>32</v>
      </c>
      <c r="B3" s="47" t="s">
        <v>33</v>
      </c>
      <c r="C3" s="47" t="s">
        <v>227</v>
      </c>
      <c r="D3" s="47" t="s">
        <v>229</v>
      </c>
      <c r="E3" s="47" t="s">
        <v>230</v>
      </c>
      <c r="F3" s="47" t="s">
        <v>197</v>
      </c>
      <c r="G3" s="47" t="s">
        <v>34</v>
      </c>
      <c r="H3" s="47" t="s">
        <v>35</v>
      </c>
      <c r="I3" s="47" t="s">
        <v>231</v>
      </c>
      <c r="J3" s="47" t="s">
        <v>228</v>
      </c>
      <c r="K3" s="47" t="s">
        <v>232</v>
      </c>
      <c r="L3" s="48" t="s">
        <v>233</v>
      </c>
      <c r="M3" s="44" t="s">
        <v>0</v>
      </c>
    </row>
    <row r="4" spans="1:13" s="51" customFormat="1" ht="13.95" customHeight="1">
      <c r="A4" s="50">
        <v>101</v>
      </c>
      <c r="B4" s="51" t="s">
        <v>36</v>
      </c>
      <c r="C4" s="52">
        <v>248794</v>
      </c>
      <c r="D4" s="52">
        <v>123295</v>
      </c>
      <c r="E4" s="52">
        <v>125499</v>
      </c>
      <c r="F4" s="54">
        <v>-220</v>
      </c>
      <c r="G4" s="54">
        <v>-60</v>
      </c>
      <c r="H4" s="54">
        <v>-160</v>
      </c>
      <c r="I4" s="55">
        <v>-0.8842656977258294</v>
      </c>
      <c r="J4" s="53">
        <v>248561</v>
      </c>
      <c r="K4" s="53">
        <v>123229</v>
      </c>
      <c r="L4" s="53">
        <v>125332</v>
      </c>
      <c r="M4" s="44" t="s">
        <v>0</v>
      </c>
    </row>
    <row r="5" spans="1:13" s="51" customFormat="1" ht="9" customHeight="1">
      <c r="A5" s="50">
        <v>102</v>
      </c>
      <c r="B5" s="51" t="s">
        <v>37</v>
      </c>
      <c r="C5" s="52">
        <v>104105</v>
      </c>
      <c r="D5" s="52">
        <v>51764</v>
      </c>
      <c r="E5" s="52">
        <v>52341</v>
      </c>
      <c r="F5" s="54">
        <v>-251</v>
      </c>
      <c r="G5" s="54">
        <v>-165</v>
      </c>
      <c r="H5" s="54">
        <v>-86</v>
      </c>
      <c r="I5" s="55">
        <v>-2.4110273281782812</v>
      </c>
      <c r="J5" s="53">
        <v>103866</v>
      </c>
      <c r="K5" s="53">
        <v>51606</v>
      </c>
      <c r="L5" s="53">
        <v>52260</v>
      </c>
      <c r="M5" s="44" t="s">
        <v>0</v>
      </c>
    </row>
    <row r="6" spans="1:13" s="51" customFormat="1" ht="9" customHeight="1">
      <c r="A6" s="50">
        <v>103</v>
      </c>
      <c r="B6" s="51" t="s">
        <v>38</v>
      </c>
      <c r="C6" s="52">
        <v>123845</v>
      </c>
      <c r="D6" s="52">
        <v>61632</v>
      </c>
      <c r="E6" s="52">
        <v>62213</v>
      </c>
      <c r="F6" s="54">
        <v>-3</v>
      </c>
      <c r="G6" s="56">
        <v>21</v>
      </c>
      <c r="H6" s="54">
        <v>-24</v>
      </c>
      <c r="I6" s="55">
        <v>-0.024223828172312164</v>
      </c>
      <c r="J6" s="53">
        <v>123840</v>
      </c>
      <c r="K6" s="53">
        <v>61654</v>
      </c>
      <c r="L6" s="53">
        <v>62186</v>
      </c>
      <c r="M6" s="44" t="s">
        <v>0</v>
      </c>
    </row>
    <row r="7" spans="1:13" s="51" customFormat="1" ht="13.95" customHeight="1">
      <c r="A7" s="50">
        <v>151</v>
      </c>
      <c r="B7" s="51" t="s">
        <v>39</v>
      </c>
      <c r="C7" s="52">
        <v>177202</v>
      </c>
      <c r="D7" s="52">
        <v>88537</v>
      </c>
      <c r="E7" s="52">
        <v>88665</v>
      </c>
      <c r="F7" s="54">
        <v>20</v>
      </c>
      <c r="G7" s="54">
        <v>48</v>
      </c>
      <c r="H7" s="54">
        <v>-28</v>
      </c>
      <c r="I7" s="55">
        <v>0.11286554327829257</v>
      </c>
      <c r="J7" s="53">
        <v>177227</v>
      </c>
      <c r="K7" s="53">
        <v>88590</v>
      </c>
      <c r="L7" s="53">
        <v>88637</v>
      </c>
      <c r="M7" s="44" t="s">
        <v>0</v>
      </c>
    </row>
    <row r="8" spans="1:13" s="51" customFormat="1" ht="8.4" customHeight="1">
      <c r="A8" s="50">
        <v>153</v>
      </c>
      <c r="B8" s="51" t="s">
        <v>40</v>
      </c>
      <c r="C8" s="52">
        <v>135269</v>
      </c>
      <c r="D8" s="52">
        <v>67083</v>
      </c>
      <c r="E8" s="52">
        <v>68186</v>
      </c>
      <c r="F8" s="54">
        <v>-588</v>
      </c>
      <c r="G8" s="54">
        <v>-264</v>
      </c>
      <c r="H8" s="54">
        <v>-324</v>
      </c>
      <c r="I8" s="55">
        <v>-4.3468939668364515</v>
      </c>
      <c r="J8" s="53">
        <v>134688</v>
      </c>
      <c r="K8" s="53">
        <v>66826</v>
      </c>
      <c r="L8" s="53">
        <v>67862</v>
      </c>
      <c r="M8" s="44" t="s">
        <v>0</v>
      </c>
    </row>
    <row r="9" spans="1:13" s="51" customFormat="1" ht="8.4" customHeight="1">
      <c r="A9" s="50">
        <v>154</v>
      </c>
      <c r="B9" s="51" t="s">
        <v>41</v>
      </c>
      <c r="C9" s="52">
        <v>91389</v>
      </c>
      <c r="D9" s="52">
        <v>45326</v>
      </c>
      <c r="E9" s="52">
        <v>46063</v>
      </c>
      <c r="F9" s="54">
        <v>132</v>
      </c>
      <c r="G9" s="54">
        <v>69</v>
      </c>
      <c r="H9" s="54">
        <v>63</v>
      </c>
      <c r="I9" s="55">
        <v>1.4443751436168468</v>
      </c>
      <c r="J9" s="53">
        <v>91518</v>
      </c>
      <c r="K9" s="53">
        <v>45394</v>
      </c>
      <c r="L9" s="53">
        <v>46124</v>
      </c>
      <c r="M9" s="44" t="s">
        <v>0</v>
      </c>
    </row>
    <row r="10" spans="1:13" s="51" customFormat="1" ht="8.4" customHeight="1">
      <c r="A10" s="50">
        <v>155</v>
      </c>
      <c r="B10" s="51" t="s">
        <v>42</v>
      </c>
      <c r="C10" s="52">
        <v>131894</v>
      </c>
      <c r="D10" s="52">
        <v>65020</v>
      </c>
      <c r="E10" s="52">
        <v>66874</v>
      </c>
      <c r="F10" s="54">
        <v>-122</v>
      </c>
      <c r="G10" s="54">
        <v>-34</v>
      </c>
      <c r="H10" s="54">
        <v>-88</v>
      </c>
      <c r="I10" s="55">
        <v>-0.9249852154002456</v>
      </c>
      <c r="J10" s="53">
        <v>131772</v>
      </c>
      <c r="K10" s="53">
        <v>64988</v>
      </c>
      <c r="L10" s="53">
        <v>66784</v>
      </c>
      <c r="M10" s="44" t="s">
        <v>0</v>
      </c>
    </row>
    <row r="11" spans="1:13" s="51" customFormat="1" ht="8.4" customHeight="1">
      <c r="A11" s="50">
        <v>157</v>
      </c>
      <c r="B11" s="51" t="s">
        <v>43</v>
      </c>
      <c r="C11" s="52">
        <v>135607</v>
      </c>
      <c r="D11" s="52">
        <v>67167</v>
      </c>
      <c r="E11" s="52">
        <v>68440</v>
      </c>
      <c r="F11" s="54">
        <v>231</v>
      </c>
      <c r="G11" s="54">
        <v>110</v>
      </c>
      <c r="H11" s="54">
        <v>121</v>
      </c>
      <c r="I11" s="55">
        <v>1.7034518867020139</v>
      </c>
      <c r="J11" s="53">
        <v>135844</v>
      </c>
      <c r="K11" s="53">
        <v>67280</v>
      </c>
      <c r="L11" s="53">
        <v>68564</v>
      </c>
      <c r="M11" s="44" t="s">
        <v>0</v>
      </c>
    </row>
    <row r="12" spans="1:13" s="51" customFormat="1" ht="8.4" customHeight="1">
      <c r="A12" s="50">
        <v>158</v>
      </c>
      <c r="B12" s="51" t="s">
        <v>44</v>
      </c>
      <c r="C12" s="52">
        <v>119502</v>
      </c>
      <c r="D12" s="52">
        <v>59154</v>
      </c>
      <c r="E12" s="52">
        <v>60348</v>
      </c>
      <c r="F12" s="54">
        <v>-142</v>
      </c>
      <c r="G12" s="54">
        <v>-54</v>
      </c>
      <c r="H12" s="54">
        <v>-88</v>
      </c>
      <c r="I12" s="55">
        <v>-1.1882646315542837</v>
      </c>
      <c r="J12" s="53">
        <v>119361</v>
      </c>
      <c r="K12" s="53">
        <v>59102</v>
      </c>
      <c r="L12" s="53">
        <v>60259</v>
      </c>
      <c r="M12" s="44" t="s">
        <v>0</v>
      </c>
    </row>
    <row r="13" spans="1:13" s="51" customFormat="1" ht="8.4" customHeight="1">
      <c r="A13" s="50">
        <v>159</v>
      </c>
      <c r="B13" s="51" t="s">
        <v>45</v>
      </c>
      <c r="C13" s="52">
        <v>323753</v>
      </c>
      <c r="D13" s="52">
        <v>158952</v>
      </c>
      <c r="E13" s="52">
        <v>164801</v>
      </c>
      <c r="F13" s="54">
        <v>135</v>
      </c>
      <c r="G13" s="54">
        <v>26</v>
      </c>
      <c r="H13" s="54">
        <v>109</v>
      </c>
      <c r="I13" s="55">
        <v>0.41698455303889076</v>
      </c>
      <c r="J13" s="53">
        <v>323900</v>
      </c>
      <c r="K13" s="53">
        <v>158991</v>
      </c>
      <c r="L13" s="53">
        <v>164909</v>
      </c>
      <c r="M13" s="44" t="s">
        <v>0</v>
      </c>
    </row>
    <row r="14" spans="1:13" s="62" customFormat="1" ht="12" customHeight="1">
      <c r="A14" s="57">
        <v>1</v>
      </c>
      <c r="B14" s="58" t="s">
        <v>46</v>
      </c>
      <c r="C14" s="59">
        <v>1591360</v>
      </c>
      <c r="D14" s="59">
        <v>787930</v>
      </c>
      <c r="E14" s="59">
        <v>803430</v>
      </c>
      <c r="F14" s="60">
        <v>-808</v>
      </c>
      <c r="G14" s="60">
        <v>-303</v>
      </c>
      <c r="H14" s="60">
        <v>-505</v>
      </c>
      <c r="I14" s="61">
        <v>-0.5077418057510558</v>
      </c>
      <c r="J14" s="59">
        <v>1590577</v>
      </c>
      <c r="K14" s="59">
        <v>787660</v>
      </c>
      <c r="L14" s="59">
        <v>802917</v>
      </c>
      <c r="M14" s="44" t="s">
        <v>0</v>
      </c>
    </row>
    <row r="15" spans="1:13" s="51" customFormat="1" ht="13.95" customHeight="1">
      <c r="A15" s="50">
        <v>241</v>
      </c>
      <c r="B15" s="50" t="s">
        <v>47</v>
      </c>
      <c r="C15" s="52">
        <v>1154831</v>
      </c>
      <c r="D15" s="52">
        <v>565402</v>
      </c>
      <c r="E15" s="52">
        <v>589429</v>
      </c>
      <c r="F15" s="54">
        <v>475</v>
      </c>
      <c r="G15" s="54">
        <v>63</v>
      </c>
      <c r="H15" s="54">
        <v>412</v>
      </c>
      <c r="I15" s="55">
        <v>0.4113155950957327</v>
      </c>
      <c r="J15" s="53">
        <v>1155330</v>
      </c>
      <c r="K15" s="53">
        <v>565498</v>
      </c>
      <c r="L15" s="53">
        <v>589832</v>
      </c>
      <c r="M15" s="44" t="s">
        <v>0</v>
      </c>
    </row>
    <row r="16" spans="1:13" s="51" customFormat="1" ht="9.9" customHeight="1">
      <c r="A16" s="155">
        <v>241001</v>
      </c>
      <c r="B16" s="51" t="s">
        <v>48</v>
      </c>
      <c r="C16" s="52">
        <v>533659</v>
      </c>
      <c r="D16" s="52">
        <v>261006</v>
      </c>
      <c r="E16" s="52">
        <v>272653</v>
      </c>
      <c r="F16" s="54">
        <v>415</v>
      </c>
      <c r="G16" s="54">
        <v>122</v>
      </c>
      <c r="H16" s="54">
        <v>293</v>
      </c>
      <c r="I16" s="55">
        <v>0.7776501473787568</v>
      </c>
      <c r="J16" s="53">
        <v>534049</v>
      </c>
      <c r="K16" s="53">
        <v>261124</v>
      </c>
      <c r="L16" s="53">
        <v>272925</v>
      </c>
      <c r="M16" s="44" t="s">
        <v>0</v>
      </c>
    </row>
    <row r="17" spans="1:13" s="51" customFormat="1" ht="9.9" customHeight="1">
      <c r="A17" s="50">
        <v>251</v>
      </c>
      <c r="B17" s="51" t="s">
        <v>49</v>
      </c>
      <c r="C17" s="52">
        <v>218042</v>
      </c>
      <c r="D17" s="52">
        <v>108417</v>
      </c>
      <c r="E17" s="52">
        <v>109625</v>
      </c>
      <c r="F17" s="54">
        <v>29</v>
      </c>
      <c r="G17" s="54">
        <v>33</v>
      </c>
      <c r="H17" s="54">
        <v>-4</v>
      </c>
      <c r="I17" s="55">
        <v>0.133001898716761</v>
      </c>
      <c r="J17" s="53">
        <v>218072</v>
      </c>
      <c r="K17" s="53">
        <v>108453</v>
      </c>
      <c r="L17" s="53">
        <v>109619</v>
      </c>
      <c r="M17" s="44" t="s">
        <v>0</v>
      </c>
    </row>
    <row r="18" spans="1:13" s="51" customFormat="1" ht="8.4" customHeight="1">
      <c r="A18" s="50">
        <v>252</v>
      </c>
      <c r="B18" s="51" t="s">
        <v>50</v>
      </c>
      <c r="C18" s="52">
        <v>148702</v>
      </c>
      <c r="D18" s="52">
        <v>71961</v>
      </c>
      <c r="E18" s="52">
        <v>76741</v>
      </c>
      <c r="F18" s="54">
        <v>-134</v>
      </c>
      <c r="G18" s="54">
        <v>-89</v>
      </c>
      <c r="H18" s="54">
        <v>-45</v>
      </c>
      <c r="I18" s="55">
        <v>-0.9011311213030088</v>
      </c>
      <c r="J18" s="53">
        <v>148580</v>
      </c>
      <c r="K18" s="53">
        <v>71881</v>
      </c>
      <c r="L18" s="53">
        <v>76699</v>
      </c>
      <c r="M18" s="44" t="s">
        <v>0</v>
      </c>
    </row>
    <row r="19" spans="1:13" s="51" customFormat="1" ht="8.4" customHeight="1">
      <c r="A19" s="50">
        <v>254</v>
      </c>
      <c r="B19" s="51" t="s">
        <v>51</v>
      </c>
      <c r="C19" s="52">
        <v>275737</v>
      </c>
      <c r="D19" s="52">
        <v>134620</v>
      </c>
      <c r="E19" s="52">
        <v>141117</v>
      </c>
      <c r="F19" s="54">
        <v>-273</v>
      </c>
      <c r="G19" s="54">
        <v>-93</v>
      </c>
      <c r="H19" s="54">
        <v>-180</v>
      </c>
      <c r="I19" s="55">
        <v>-0.9900738747429615</v>
      </c>
      <c r="J19" s="53">
        <v>275464</v>
      </c>
      <c r="K19" s="53">
        <v>134529</v>
      </c>
      <c r="L19" s="53">
        <v>140935</v>
      </c>
      <c r="M19" s="44" t="s">
        <v>0</v>
      </c>
    </row>
    <row r="20" spans="1:13" s="51" customFormat="1" ht="8.4" customHeight="1">
      <c r="A20" s="50">
        <v>255</v>
      </c>
      <c r="B20" s="51" t="s">
        <v>52</v>
      </c>
      <c r="C20" s="52">
        <v>70287</v>
      </c>
      <c r="D20" s="52">
        <v>34838</v>
      </c>
      <c r="E20" s="52">
        <v>35449</v>
      </c>
      <c r="F20" s="54">
        <v>-83</v>
      </c>
      <c r="G20" s="54">
        <v>-29</v>
      </c>
      <c r="H20" s="54">
        <v>-54</v>
      </c>
      <c r="I20" s="55">
        <v>-1.180872707613072</v>
      </c>
      <c r="J20" s="53">
        <v>70207</v>
      </c>
      <c r="K20" s="53">
        <v>34811</v>
      </c>
      <c r="L20" s="53">
        <v>35396</v>
      </c>
      <c r="M20" s="44" t="s">
        <v>0</v>
      </c>
    </row>
    <row r="21" spans="1:13" s="51" customFormat="1" ht="8.4" customHeight="1">
      <c r="A21" s="50">
        <v>256</v>
      </c>
      <c r="B21" s="51" t="s">
        <v>53</v>
      </c>
      <c r="C21" s="52">
        <v>121761</v>
      </c>
      <c r="D21" s="52">
        <v>60415</v>
      </c>
      <c r="E21" s="52">
        <v>61346</v>
      </c>
      <c r="F21" s="54">
        <v>-113</v>
      </c>
      <c r="G21" s="54">
        <v>-88</v>
      </c>
      <c r="H21" s="54">
        <v>-25</v>
      </c>
      <c r="I21" s="55">
        <v>-0.9280475685974984</v>
      </c>
      <c r="J21" s="53">
        <v>121645</v>
      </c>
      <c r="K21" s="53">
        <v>60325</v>
      </c>
      <c r="L21" s="53">
        <v>61320</v>
      </c>
      <c r="M21" s="44" t="s">
        <v>0</v>
      </c>
    </row>
    <row r="22" spans="1:13" s="51" customFormat="1" ht="8.4" customHeight="1">
      <c r="A22" s="50">
        <v>257</v>
      </c>
      <c r="B22" s="51" t="s">
        <v>54</v>
      </c>
      <c r="C22" s="52">
        <v>158391</v>
      </c>
      <c r="D22" s="52">
        <v>77695</v>
      </c>
      <c r="E22" s="52">
        <v>80696</v>
      </c>
      <c r="F22" s="54">
        <v>19</v>
      </c>
      <c r="G22" s="54">
        <v>54</v>
      </c>
      <c r="H22" s="54">
        <v>-35</v>
      </c>
      <c r="I22" s="55">
        <v>0.11995631064896364</v>
      </c>
      <c r="J22" s="53">
        <v>158406</v>
      </c>
      <c r="K22" s="53">
        <v>77748</v>
      </c>
      <c r="L22" s="53">
        <v>80658</v>
      </c>
      <c r="M22" s="44" t="s">
        <v>0</v>
      </c>
    </row>
    <row r="23" spans="1:13" s="62" customFormat="1" ht="12" customHeight="1">
      <c r="A23" s="57">
        <v>2</v>
      </c>
      <c r="B23" s="57" t="s">
        <v>55</v>
      </c>
      <c r="C23" s="59">
        <v>2147751</v>
      </c>
      <c r="D23" s="59">
        <v>1053348</v>
      </c>
      <c r="E23" s="59">
        <v>1094403</v>
      </c>
      <c r="F23" s="156">
        <v>-80</v>
      </c>
      <c r="G23" s="156">
        <v>-149</v>
      </c>
      <c r="H23" s="60">
        <v>69</v>
      </c>
      <c r="I23" s="61">
        <v>-0.03724826574402712</v>
      </c>
      <c r="J23" s="59">
        <v>2147704</v>
      </c>
      <c r="K23" s="59">
        <v>1053245</v>
      </c>
      <c r="L23" s="59">
        <v>1094459</v>
      </c>
      <c r="M23" s="44" t="s">
        <v>0</v>
      </c>
    </row>
    <row r="24" spans="1:13" s="51" customFormat="1" ht="13.95" customHeight="1">
      <c r="A24" s="50">
        <v>351</v>
      </c>
      <c r="B24" s="51" t="s">
        <v>56</v>
      </c>
      <c r="C24" s="52">
        <v>179390</v>
      </c>
      <c r="D24" s="52">
        <v>88249</v>
      </c>
      <c r="E24" s="52">
        <v>91141</v>
      </c>
      <c r="F24" s="54">
        <v>-8</v>
      </c>
      <c r="G24" s="54">
        <v>-36</v>
      </c>
      <c r="H24" s="54">
        <v>28</v>
      </c>
      <c r="I24" s="55">
        <v>-0.044595573889291494</v>
      </c>
      <c r="J24" s="53">
        <v>179386</v>
      </c>
      <c r="K24" s="53">
        <v>88220</v>
      </c>
      <c r="L24" s="53">
        <v>91166</v>
      </c>
      <c r="M24" s="44" t="s">
        <v>0</v>
      </c>
    </row>
    <row r="25" spans="1:13" s="51" customFormat="1" ht="8.4" customHeight="1">
      <c r="A25" s="50">
        <v>352</v>
      </c>
      <c r="B25" s="51" t="s">
        <v>57</v>
      </c>
      <c r="C25" s="52">
        <v>198842</v>
      </c>
      <c r="D25" s="52">
        <v>97246</v>
      </c>
      <c r="E25" s="52">
        <v>101596</v>
      </c>
      <c r="F25" s="54">
        <v>-10</v>
      </c>
      <c r="G25" s="54">
        <v>-80</v>
      </c>
      <c r="H25" s="54">
        <v>70</v>
      </c>
      <c r="I25" s="55">
        <v>-0.05029118596674746</v>
      </c>
      <c r="J25" s="53">
        <v>198826</v>
      </c>
      <c r="K25" s="53">
        <v>97159</v>
      </c>
      <c r="L25" s="53">
        <v>101667</v>
      </c>
      <c r="M25" s="44" t="s">
        <v>0</v>
      </c>
    </row>
    <row r="26" spans="1:13" s="51" customFormat="1" ht="8.4" customHeight="1">
      <c r="A26" s="50">
        <v>353</v>
      </c>
      <c r="B26" s="51" t="s">
        <v>58</v>
      </c>
      <c r="C26" s="52">
        <v>255740</v>
      </c>
      <c r="D26" s="52">
        <v>125886</v>
      </c>
      <c r="E26" s="52">
        <v>129854</v>
      </c>
      <c r="F26" s="54">
        <v>284</v>
      </c>
      <c r="G26" s="54">
        <v>119</v>
      </c>
      <c r="H26" s="54">
        <v>165</v>
      </c>
      <c r="I26" s="55">
        <v>1.1105028544615625</v>
      </c>
      <c r="J26" s="53">
        <v>256016</v>
      </c>
      <c r="K26" s="53">
        <v>125995</v>
      </c>
      <c r="L26" s="53">
        <v>130021</v>
      </c>
      <c r="M26" s="44" t="s">
        <v>0</v>
      </c>
    </row>
    <row r="27" spans="1:13" s="51" customFormat="1" ht="8.4" customHeight="1">
      <c r="A27" s="50">
        <v>354</v>
      </c>
      <c r="B27" s="51" t="s">
        <v>59</v>
      </c>
      <c r="C27" s="52">
        <v>48541</v>
      </c>
      <c r="D27" s="52">
        <v>23835</v>
      </c>
      <c r="E27" s="52">
        <v>24706</v>
      </c>
      <c r="F27" s="54">
        <v>-37</v>
      </c>
      <c r="G27" s="54">
        <v>-43</v>
      </c>
      <c r="H27" s="54">
        <v>6</v>
      </c>
      <c r="I27" s="55">
        <v>-0.7622422282194434</v>
      </c>
      <c r="J27" s="53">
        <v>48503</v>
      </c>
      <c r="K27" s="53">
        <v>23791</v>
      </c>
      <c r="L27" s="53">
        <v>24712</v>
      </c>
      <c r="M27" s="44" t="s">
        <v>0</v>
      </c>
    </row>
    <row r="28" spans="1:13" s="51" customFormat="1" ht="8.4" customHeight="1">
      <c r="A28" s="50">
        <v>355</v>
      </c>
      <c r="B28" s="51" t="s">
        <v>60</v>
      </c>
      <c r="C28" s="52">
        <v>184160</v>
      </c>
      <c r="D28" s="52">
        <v>89943</v>
      </c>
      <c r="E28" s="52">
        <v>94217</v>
      </c>
      <c r="F28" s="54">
        <v>72</v>
      </c>
      <c r="G28" s="54">
        <v>-28</v>
      </c>
      <c r="H28" s="54">
        <v>100</v>
      </c>
      <c r="I28" s="55">
        <v>0.39096437880104257</v>
      </c>
      <c r="J28" s="53">
        <v>184235</v>
      </c>
      <c r="K28" s="53">
        <v>89914</v>
      </c>
      <c r="L28" s="53">
        <v>94321</v>
      </c>
      <c r="M28" s="44" t="s">
        <v>0</v>
      </c>
    </row>
    <row r="29" spans="1:13" s="51" customFormat="1" ht="8.4" customHeight="1">
      <c r="A29" s="50">
        <v>356</v>
      </c>
      <c r="B29" s="51" t="s">
        <v>61</v>
      </c>
      <c r="C29" s="52">
        <v>114681</v>
      </c>
      <c r="D29" s="52">
        <v>56253</v>
      </c>
      <c r="E29" s="52">
        <v>58428</v>
      </c>
      <c r="F29" s="54">
        <v>-38</v>
      </c>
      <c r="G29" s="54">
        <v>-34</v>
      </c>
      <c r="H29" s="54">
        <v>-4</v>
      </c>
      <c r="I29" s="55">
        <v>-0.3313539295960098</v>
      </c>
      <c r="J29" s="53">
        <v>114640</v>
      </c>
      <c r="K29" s="53">
        <v>56217</v>
      </c>
      <c r="L29" s="53">
        <v>58423</v>
      </c>
      <c r="M29" s="44" t="s">
        <v>0</v>
      </c>
    </row>
    <row r="30" spans="1:13" s="51" customFormat="1" ht="8.4" customHeight="1">
      <c r="A30" s="50">
        <v>357</v>
      </c>
      <c r="B30" s="51" t="s">
        <v>62</v>
      </c>
      <c r="C30" s="52">
        <v>164623</v>
      </c>
      <c r="D30" s="52">
        <v>82641</v>
      </c>
      <c r="E30" s="52">
        <v>81982</v>
      </c>
      <c r="F30" s="54">
        <v>-135</v>
      </c>
      <c r="G30" s="54">
        <v>-99</v>
      </c>
      <c r="H30" s="54">
        <v>-36</v>
      </c>
      <c r="I30" s="55">
        <v>-0.8200555207960006</v>
      </c>
      <c r="J30" s="53">
        <v>164486</v>
      </c>
      <c r="K30" s="53">
        <v>82542</v>
      </c>
      <c r="L30" s="53">
        <v>81944</v>
      </c>
      <c r="M30" s="44" t="s">
        <v>0</v>
      </c>
    </row>
    <row r="31" spans="1:13" s="51" customFormat="1" ht="8.4" customHeight="1">
      <c r="A31" s="50">
        <v>358</v>
      </c>
      <c r="B31" s="51" t="s">
        <v>63</v>
      </c>
      <c r="C31" s="52">
        <v>141128</v>
      </c>
      <c r="D31" s="52">
        <v>70521</v>
      </c>
      <c r="E31" s="52">
        <v>70607</v>
      </c>
      <c r="F31" s="54">
        <v>-250</v>
      </c>
      <c r="G31" s="54">
        <v>-125</v>
      </c>
      <c r="H31" s="54">
        <v>-125</v>
      </c>
      <c r="I31" s="55">
        <v>-1.7714415282580354</v>
      </c>
      <c r="J31" s="53">
        <v>140885</v>
      </c>
      <c r="K31" s="53">
        <v>70403</v>
      </c>
      <c r="L31" s="53">
        <v>70482</v>
      </c>
      <c r="M31" s="44" t="s">
        <v>0</v>
      </c>
    </row>
    <row r="32" spans="1:13" s="51" customFormat="1" ht="8.4" customHeight="1">
      <c r="A32" s="50">
        <v>359</v>
      </c>
      <c r="B32" s="51" t="s">
        <v>64</v>
      </c>
      <c r="C32" s="52">
        <v>205467</v>
      </c>
      <c r="D32" s="52">
        <v>102284</v>
      </c>
      <c r="E32" s="52">
        <v>103183</v>
      </c>
      <c r="F32" s="54">
        <v>-112</v>
      </c>
      <c r="G32" s="54">
        <v>-99</v>
      </c>
      <c r="H32" s="54">
        <v>-13</v>
      </c>
      <c r="I32" s="55">
        <v>-0.5450996997084689</v>
      </c>
      <c r="J32" s="53">
        <v>205357</v>
      </c>
      <c r="K32" s="53">
        <v>102187</v>
      </c>
      <c r="L32" s="53">
        <v>103170</v>
      </c>
      <c r="M32" s="44" t="s">
        <v>0</v>
      </c>
    </row>
    <row r="33" spans="1:13" s="51" customFormat="1" ht="8.4" customHeight="1">
      <c r="A33" s="50">
        <v>360</v>
      </c>
      <c r="B33" s="51" t="s">
        <v>65</v>
      </c>
      <c r="C33" s="52">
        <v>92571</v>
      </c>
      <c r="D33" s="52">
        <v>45226</v>
      </c>
      <c r="E33" s="52">
        <v>47345</v>
      </c>
      <c r="F33" s="54">
        <v>-6</v>
      </c>
      <c r="G33" s="54">
        <v>-14</v>
      </c>
      <c r="H33" s="54">
        <v>8</v>
      </c>
      <c r="I33" s="55">
        <v>-0.06481511488479114</v>
      </c>
      <c r="J33" s="53">
        <v>92566</v>
      </c>
      <c r="K33" s="53">
        <v>45215</v>
      </c>
      <c r="L33" s="53">
        <v>47351</v>
      </c>
      <c r="M33" s="44" t="s">
        <v>0</v>
      </c>
    </row>
    <row r="34" spans="1:13" s="51" customFormat="1" ht="8.4" customHeight="1">
      <c r="A34" s="50">
        <v>361</v>
      </c>
      <c r="B34" s="51" t="s">
        <v>66</v>
      </c>
      <c r="C34" s="52">
        <v>137627</v>
      </c>
      <c r="D34" s="52">
        <v>67540</v>
      </c>
      <c r="E34" s="52">
        <v>70087</v>
      </c>
      <c r="F34" s="54">
        <v>-68</v>
      </c>
      <c r="G34" s="54">
        <v>33</v>
      </c>
      <c r="H34" s="54">
        <v>-101</v>
      </c>
      <c r="I34" s="55">
        <v>-0.49408909588961464</v>
      </c>
      <c r="J34" s="53">
        <v>137574</v>
      </c>
      <c r="K34" s="53">
        <v>67584</v>
      </c>
      <c r="L34" s="53">
        <v>69990</v>
      </c>
      <c r="M34" s="44" t="s">
        <v>0</v>
      </c>
    </row>
    <row r="35" spans="1:13" s="62" customFormat="1" ht="12" customHeight="1">
      <c r="A35" s="57">
        <v>3</v>
      </c>
      <c r="B35" s="58" t="s">
        <v>67</v>
      </c>
      <c r="C35" s="59">
        <v>1722770</v>
      </c>
      <c r="D35" s="59">
        <v>849624</v>
      </c>
      <c r="E35" s="59">
        <v>873146</v>
      </c>
      <c r="F35" s="156">
        <v>-308</v>
      </c>
      <c r="G35" s="156">
        <v>-406</v>
      </c>
      <c r="H35" s="156">
        <v>98</v>
      </c>
      <c r="I35" s="61">
        <v>-0.17878184551623258</v>
      </c>
      <c r="J35" s="59">
        <v>1722474</v>
      </c>
      <c r="K35" s="59">
        <v>849227</v>
      </c>
      <c r="L35" s="59">
        <v>873247</v>
      </c>
      <c r="M35" s="44" t="s">
        <v>0</v>
      </c>
    </row>
    <row r="36" spans="1:13" s="51" customFormat="1" ht="13.95" customHeight="1">
      <c r="A36" s="50">
        <v>401</v>
      </c>
      <c r="B36" s="51" t="s">
        <v>68</v>
      </c>
      <c r="C36" s="52">
        <v>77433</v>
      </c>
      <c r="D36" s="52">
        <v>38272</v>
      </c>
      <c r="E36" s="52">
        <v>39161</v>
      </c>
      <c r="F36" s="54">
        <v>60</v>
      </c>
      <c r="G36" s="54">
        <v>-3</v>
      </c>
      <c r="H36" s="54">
        <v>63</v>
      </c>
      <c r="I36" s="55">
        <v>0.7748634303204059</v>
      </c>
      <c r="J36" s="53">
        <v>77503</v>
      </c>
      <c r="K36" s="53">
        <v>38272</v>
      </c>
      <c r="L36" s="53">
        <v>39231</v>
      </c>
      <c r="M36" s="44" t="s">
        <v>0</v>
      </c>
    </row>
    <row r="37" spans="1:13" s="51" customFormat="1" ht="8.4" customHeight="1">
      <c r="A37" s="50">
        <v>402</v>
      </c>
      <c r="B37" s="51" t="s">
        <v>69</v>
      </c>
      <c r="C37" s="52">
        <v>49780</v>
      </c>
      <c r="D37" s="52">
        <v>24826</v>
      </c>
      <c r="E37" s="52">
        <v>24954</v>
      </c>
      <c r="F37" s="54">
        <v>97</v>
      </c>
      <c r="G37" s="54">
        <v>45</v>
      </c>
      <c r="H37" s="54">
        <v>52</v>
      </c>
      <c r="I37" s="55">
        <v>1.948573724387304</v>
      </c>
      <c r="J37" s="53">
        <v>49874</v>
      </c>
      <c r="K37" s="53">
        <v>24869</v>
      </c>
      <c r="L37" s="53">
        <v>25005</v>
      </c>
      <c r="M37" s="44" t="s">
        <v>0</v>
      </c>
    </row>
    <row r="38" spans="1:13" s="51" customFormat="1" ht="8.4" customHeight="1">
      <c r="A38" s="50">
        <v>403</v>
      </c>
      <c r="B38" s="63" t="s">
        <v>70</v>
      </c>
      <c r="C38" s="52">
        <v>169214</v>
      </c>
      <c r="D38" s="52">
        <v>81053</v>
      </c>
      <c r="E38" s="52">
        <v>88161</v>
      </c>
      <c r="F38" s="54">
        <v>385</v>
      </c>
      <c r="G38" s="54">
        <v>309</v>
      </c>
      <c r="H38" s="54">
        <v>76</v>
      </c>
      <c r="I38" s="55">
        <v>2.2752254541586394</v>
      </c>
      <c r="J38" s="53">
        <v>169605</v>
      </c>
      <c r="K38" s="53">
        <v>81362</v>
      </c>
      <c r="L38" s="53">
        <v>88243</v>
      </c>
      <c r="M38" s="44" t="s">
        <v>0</v>
      </c>
    </row>
    <row r="39" spans="1:13" s="51" customFormat="1" ht="8.4" customHeight="1">
      <c r="A39" s="50">
        <v>404</v>
      </c>
      <c r="B39" s="51" t="s">
        <v>71</v>
      </c>
      <c r="C39" s="52">
        <v>163489</v>
      </c>
      <c r="D39" s="52">
        <v>79199</v>
      </c>
      <c r="E39" s="52">
        <v>84290</v>
      </c>
      <c r="F39" s="54">
        <v>736</v>
      </c>
      <c r="G39" s="54">
        <v>278</v>
      </c>
      <c r="H39" s="54">
        <v>458</v>
      </c>
      <c r="I39" s="55">
        <v>4.501831927530293</v>
      </c>
      <c r="J39" s="53">
        <v>164223</v>
      </c>
      <c r="K39" s="53">
        <v>79475</v>
      </c>
      <c r="L39" s="53">
        <v>84748</v>
      </c>
      <c r="M39" s="44" t="s">
        <v>0</v>
      </c>
    </row>
    <row r="40" spans="1:13" s="51" customFormat="1" ht="8.4" customHeight="1">
      <c r="A40" s="50">
        <v>405</v>
      </c>
      <c r="B40" s="51" t="s">
        <v>72</v>
      </c>
      <c r="C40" s="52">
        <v>75485</v>
      </c>
      <c r="D40" s="52">
        <v>37082</v>
      </c>
      <c r="E40" s="52">
        <v>38403</v>
      </c>
      <c r="F40" s="54">
        <v>-266</v>
      </c>
      <c r="G40" s="54">
        <v>-137</v>
      </c>
      <c r="H40" s="54">
        <v>-129</v>
      </c>
      <c r="I40" s="55">
        <v>-3.523878916340995</v>
      </c>
      <c r="J40" s="53">
        <v>75189</v>
      </c>
      <c r="K40" s="53">
        <v>36914</v>
      </c>
      <c r="L40" s="53">
        <v>38275</v>
      </c>
      <c r="M40" s="44" t="s">
        <v>0</v>
      </c>
    </row>
    <row r="41" spans="1:13" s="51" customFormat="1" ht="9.9" customHeight="1">
      <c r="A41" s="50">
        <v>451</v>
      </c>
      <c r="B41" s="51" t="s">
        <v>73</v>
      </c>
      <c r="C41" s="52">
        <v>125844</v>
      </c>
      <c r="D41" s="52">
        <v>61429</v>
      </c>
      <c r="E41" s="52">
        <v>64415</v>
      </c>
      <c r="F41" s="54">
        <v>-200</v>
      </c>
      <c r="G41" s="54">
        <v>-176</v>
      </c>
      <c r="H41" s="54">
        <v>-24</v>
      </c>
      <c r="I41" s="55">
        <v>-1.5892692539970124</v>
      </c>
      <c r="J41" s="53">
        <v>125643</v>
      </c>
      <c r="K41" s="53">
        <v>61253</v>
      </c>
      <c r="L41" s="53">
        <v>64390</v>
      </c>
      <c r="M41" s="44" t="s">
        <v>0</v>
      </c>
    </row>
    <row r="42" spans="1:13" s="51" customFormat="1" ht="8.4" customHeight="1">
      <c r="A42" s="50">
        <v>452</v>
      </c>
      <c r="B42" s="51" t="s">
        <v>74</v>
      </c>
      <c r="C42" s="52">
        <v>190375</v>
      </c>
      <c r="D42" s="52">
        <v>93585</v>
      </c>
      <c r="E42" s="52">
        <v>96790</v>
      </c>
      <c r="F42" s="54">
        <v>-189</v>
      </c>
      <c r="G42" s="54">
        <v>-98</v>
      </c>
      <c r="H42" s="54">
        <v>-91</v>
      </c>
      <c r="I42" s="55">
        <v>-0.9927774130006566</v>
      </c>
      <c r="J42" s="53">
        <v>190178</v>
      </c>
      <c r="K42" s="53">
        <v>93479</v>
      </c>
      <c r="L42" s="53">
        <v>96699</v>
      </c>
      <c r="M42" s="44" t="s">
        <v>0</v>
      </c>
    </row>
    <row r="43" spans="1:13" s="51" customFormat="1" ht="8.4" customHeight="1">
      <c r="A43" s="50">
        <v>453</v>
      </c>
      <c r="B43" s="51" t="s">
        <v>75</v>
      </c>
      <c r="C43" s="52">
        <v>174393</v>
      </c>
      <c r="D43" s="52">
        <v>88599</v>
      </c>
      <c r="E43" s="52">
        <v>85794</v>
      </c>
      <c r="F43" s="157">
        <v>-1753</v>
      </c>
      <c r="G43" s="54">
        <v>-1182</v>
      </c>
      <c r="H43" s="54">
        <v>-571</v>
      </c>
      <c r="I43" s="55">
        <v>-10.052008968249872</v>
      </c>
      <c r="J43" s="53">
        <v>172632</v>
      </c>
      <c r="K43" s="53">
        <v>87408</v>
      </c>
      <c r="L43" s="53">
        <v>85224</v>
      </c>
      <c r="M43" s="44" t="s">
        <v>0</v>
      </c>
    </row>
    <row r="44" spans="1:13" s="51" customFormat="1" ht="8.4" customHeight="1">
      <c r="A44" s="50">
        <v>454</v>
      </c>
      <c r="B44" s="51" t="s">
        <v>76</v>
      </c>
      <c r="C44" s="52">
        <v>329065</v>
      </c>
      <c r="D44" s="52">
        <v>167105</v>
      </c>
      <c r="E44" s="52">
        <v>161960</v>
      </c>
      <c r="F44" s="157">
        <v>-125</v>
      </c>
      <c r="G44" s="54">
        <v>-168</v>
      </c>
      <c r="H44" s="54">
        <v>43</v>
      </c>
      <c r="I44" s="55">
        <v>-0.37986416057617794</v>
      </c>
      <c r="J44" s="53">
        <v>328930</v>
      </c>
      <c r="K44" s="53">
        <v>166929</v>
      </c>
      <c r="L44" s="53">
        <v>162001</v>
      </c>
      <c r="M44" s="44" t="s">
        <v>0</v>
      </c>
    </row>
    <row r="45" spans="1:13" s="51" customFormat="1" ht="8.4" customHeight="1">
      <c r="A45" s="50">
        <v>455</v>
      </c>
      <c r="B45" s="51" t="s">
        <v>77</v>
      </c>
      <c r="C45" s="52">
        <v>98983</v>
      </c>
      <c r="D45" s="52">
        <v>48267</v>
      </c>
      <c r="E45" s="52">
        <v>50716</v>
      </c>
      <c r="F45" s="54">
        <v>-15</v>
      </c>
      <c r="G45" s="54">
        <v>-36</v>
      </c>
      <c r="H45" s="54">
        <v>21</v>
      </c>
      <c r="I45" s="55">
        <v>-0.15154117373690432</v>
      </c>
      <c r="J45" s="53">
        <v>98971</v>
      </c>
      <c r="K45" s="53">
        <v>48233</v>
      </c>
      <c r="L45" s="53">
        <v>50738</v>
      </c>
      <c r="M45" s="44" t="s">
        <v>0</v>
      </c>
    </row>
    <row r="46" spans="1:13" s="51" customFormat="1" ht="8.4" customHeight="1">
      <c r="A46" s="50">
        <v>456</v>
      </c>
      <c r="B46" s="51" t="s">
        <v>78</v>
      </c>
      <c r="C46" s="52">
        <v>137758</v>
      </c>
      <c r="D46" s="52">
        <v>68942</v>
      </c>
      <c r="E46" s="52">
        <v>68816</v>
      </c>
      <c r="F46" s="54">
        <v>142</v>
      </c>
      <c r="G46" s="54">
        <v>104</v>
      </c>
      <c r="H46" s="54">
        <v>38</v>
      </c>
      <c r="I46" s="55">
        <v>1.0307931299815618</v>
      </c>
      <c r="J46" s="53">
        <v>137891</v>
      </c>
      <c r="K46" s="53">
        <v>69038</v>
      </c>
      <c r="L46" s="53">
        <v>68853</v>
      </c>
      <c r="M46" s="44" t="s">
        <v>0</v>
      </c>
    </row>
    <row r="47" spans="1:13" s="51" customFormat="1" ht="8.4" customHeight="1">
      <c r="A47" s="50">
        <v>457</v>
      </c>
      <c r="B47" s="51" t="s">
        <v>79</v>
      </c>
      <c r="C47" s="52">
        <v>171531</v>
      </c>
      <c r="D47" s="52">
        <v>85497</v>
      </c>
      <c r="E47" s="52">
        <v>86034</v>
      </c>
      <c r="F47" s="54">
        <v>-50</v>
      </c>
      <c r="G47" s="54">
        <v>-64</v>
      </c>
      <c r="H47" s="54">
        <v>14</v>
      </c>
      <c r="I47" s="55">
        <v>-0.2914924998979776</v>
      </c>
      <c r="J47" s="53">
        <v>171483</v>
      </c>
      <c r="K47" s="53">
        <v>85430</v>
      </c>
      <c r="L47" s="53">
        <v>86053</v>
      </c>
      <c r="M47" s="44" t="s">
        <v>0</v>
      </c>
    </row>
    <row r="48" spans="1:13" s="51" customFormat="1" ht="8.4" customHeight="1">
      <c r="A48" s="50">
        <v>458</v>
      </c>
      <c r="B48" s="51" t="s">
        <v>80</v>
      </c>
      <c r="C48" s="52">
        <v>131533</v>
      </c>
      <c r="D48" s="52">
        <v>65250</v>
      </c>
      <c r="E48" s="52">
        <v>66283</v>
      </c>
      <c r="F48" s="54">
        <v>-64</v>
      </c>
      <c r="G48" s="54">
        <v>-19</v>
      </c>
      <c r="H48" s="54">
        <v>-45</v>
      </c>
      <c r="I48" s="55">
        <v>-0.4865699102126463</v>
      </c>
      <c r="J48" s="53">
        <v>131467</v>
      </c>
      <c r="K48" s="53">
        <v>65231</v>
      </c>
      <c r="L48" s="53">
        <v>66236</v>
      </c>
      <c r="M48" s="44" t="s">
        <v>0</v>
      </c>
    </row>
    <row r="49" spans="1:13" s="51" customFormat="1" ht="8.4" customHeight="1">
      <c r="A49" s="50">
        <v>459</v>
      </c>
      <c r="B49" s="51" t="s">
        <v>81</v>
      </c>
      <c r="C49" s="52">
        <v>359990</v>
      </c>
      <c r="D49" s="52">
        <v>178679</v>
      </c>
      <c r="E49" s="52">
        <v>181311</v>
      </c>
      <c r="F49" s="54">
        <v>-511</v>
      </c>
      <c r="G49" s="54">
        <v>-284</v>
      </c>
      <c r="H49" s="54">
        <v>-227</v>
      </c>
      <c r="I49" s="55">
        <v>-1.4194838745520708</v>
      </c>
      <c r="J49" s="53">
        <v>359471</v>
      </c>
      <c r="K49" s="53">
        <v>178390</v>
      </c>
      <c r="L49" s="53">
        <v>181081</v>
      </c>
      <c r="M49" s="44" t="s">
        <v>0</v>
      </c>
    </row>
    <row r="50" spans="1:13" s="51" customFormat="1" ht="8.4" customHeight="1">
      <c r="A50" s="50">
        <v>460</v>
      </c>
      <c r="B50" s="51" t="s">
        <v>82</v>
      </c>
      <c r="C50" s="52">
        <v>143704</v>
      </c>
      <c r="D50" s="52">
        <v>72591</v>
      </c>
      <c r="E50" s="52">
        <v>71113</v>
      </c>
      <c r="F50" s="54">
        <v>7</v>
      </c>
      <c r="G50" s="54">
        <v>8</v>
      </c>
      <c r="H50" s="54">
        <v>-1</v>
      </c>
      <c r="I50" s="55">
        <v>0.048711239770639646</v>
      </c>
      <c r="J50" s="53">
        <v>143698</v>
      </c>
      <c r="K50" s="53">
        <v>72588</v>
      </c>
      <c r="L50" s="53">
        <v>71110</v>
      </c>
      <c r="M50" s="44" t="s">
        <v>0</v>
      </c>
    </row>
    <row r="51" spans="1:13" s="51" customFormat="1" ht="8.4" customHeight="1">
      <c r="A51" s="50">
        <v>461</v>
      </c>
      <c r="B51" s="51" t="s">
        <v>83</v>
      </c>
      <c r="C51" s="52">
        <v>88488</v>
      </c>
      <c r="D51" s="52">
        <v>44304</v>
      </c>
      <c r="E51" s="52">
        <v>44184</v>
      </c>
      <c r="F51" s="54">
        <v>34</v>
      </c>
      <c r="G51" s="54">
        <v>25</v>
      </c>
      <c r="H51" s="54">
        <v>9</v>
      </c>
      <c r="I51" s="55">
        <v>0.3842328903354127</v>
      </c>
      <c r="J51" s="53">
        <v>88524</v>
      </c>
      <c r="K51" s="53">
        <v>44329</v>
      </c>
      <c r="L51" s="53">
        <v>44195</v>
      </c>
      <c r="M51" s="44" t="s">
        <v>0</v>
      </c>
    </row>
    <row r="52" spans="1:13" s="51" customFormat="1" ht="8.4" customHeight="1">
      <c r="A52" s="50">
        <v>462</v>
      </c>
      <c r="B52" s="51" t="s">
        <v>84</v>
      </c>
      <c r="C52" s="52">
        <v>57456</v>
      </c>
      <c r="D52" s="52">
        <v>28162</v>
      </c>
      <c r="E52" s="52">
        <v>29294</v>
      </c>
      <c r="F52" s="54">
        <v>-66</v>
      </c>
      <c r="G52" s="54">
        <v>-36</v>
      </c>
      <c r="H52" s="54">
        <v>-30</v>
      </c>
      <c r="I52" s="55">
        <v>-1.148705096073517</v>
      </c>
      <c r="J52" s="53">
        <v>57384</v>
      </c>
      <c r="K52" s="53">
        <v>28124</v>
      </c>
      <c r="L52" s="53">
        <v>29260</v>
      </c>
      <c r="M52" s="44" t="s">
        <v>0</v>
      </c>
    </row>
    <row r="53" spans="1:13" s="65" customFormat="1" ht="12" customHeight="1">
      <c r="A53" s="57">
        <v>4</v>
      </c>
      <c r="B53" s="58" t="s">
        <v>205</v>
      </c>
      <c r="C53" s="59">
        <v>2544521</v>
      </c>
      <c r="D53" s="59">
        <v>1262842</v>
      </c>
      <c r="E53" s="59">
        <v>1281679</v>
      </c>
      <c r="F53" s="156">
        <v>-1778</v>
      </c>
      <c r="G53" s="156">
        <v>-1434</v>
      </c>
      <c r="H53" s="156">
        <v>-344</v>
      </c>
      <c r="I53" s="61">
        <v>-0.6987562688616049</v>
      </c>
      <c r="J53" s="59">
        <v>2542666</v>
      </c>
      <c r="K53" s="59">
        <v>1261324</v>
      </c>
      <c r="L53" s="59">
        <v>1281342</v>
      </c>
      <c r="M53" s="158" t="s">
        <v>0</v>
      </c>
    </row>
    <row r="54" spans="1:13" s="62" customFormat="1" ht="13.95" customHeight="1">
      <c r="A54" s="64" t="s">
        <v>85</v>
      </c>
      <c r="B54" s="65" t="s">
        <v>86</v>
      </c>
      <c r="C54" s="59">
        <v>8006402</v>
      </c>
      <c r="D54" s="59">
        <v>3953744</v>
      </c>
      <c r="E54" s="59">
        <v>4052658</v>
      </c>
      <c r="F54" s="156">
        <v>-2974</v>
      </c>
      <c r="G54" s="156">
        <v>-2292</v>
      </c>
      <c r="H54" s="156">
        <v>-682</v>
      </c>
      <c r="I54" s="61">
        <v>-0.37145274494086106</v>
      </c>
      <c r="J54" s="59">
        <v>8003421</v>
      </c>
      <c r="K54" s="59">
        <v>3951456</v>
      </c>
      <c r="L54" s="59">
        <v>4051965</v>
      </c>
      <c r="M54" s="44" t="s">
        <v>0</v>
      </c>
    </row>
    <row r="55" spans="1:13" s="66" customFormat="1" ht="13.95" customHeight="1">
      <c r="A55" s="201" t="s">
        <v>87</v>
      </c>
      <c r="B55" s="201"/>
      <c r="C55" s="201"/>
      <c r="D55" s="201"/>
      <c r="E55" s="201"/>
      <c r="F55" s="201"/>
      <c r="G55" s="201"/>
      <c r="H55" s="201"/>
      <c r="I55" s="201"/>
      <c r="J55" s="201"/>
      <c r="K55" s="201"/>
      <c r="L55" s="201"/>
      <c r="M55" s="44" t="s">
        <v>0</v>
      </c>
    </row>
    <row r="56" spans="1:13" ht="8.4" customHeight="1">
      <c r="A56" s="155">
        <v>153017</v>
      </c>
      <c r="B56" s="63" t="s">
        <v>88</v>
      </c>
      <c r="C56" s="52">
        <v>50313</v>
      </c>
      <c r="D56" s="52">
        <v>24733</v>
      </c>
      <c r="E56" s="52">
        <v>25580</v>
      </c>
      <c r="F56" s="54">
        <v>-129</v>
      </c>
      <c r="G56" s="54">
        <v>-26</v>
      </c>
      <c r="H56" s="54">
        <v>-103</v>
      </c>
      <c r="I56" s="55">
        <v>-2.5639496750342854</v>
      </c>
      <c r="J56" s="53">
        <v>50184</v>
      </c>
      <c r="K56" s="53">
        <v>24706</v>
      </c>
      <c r="L56" s="53">
        <v>25478</v>
      </c>
      <c r="M56" s="44" t="s">
        <v>0</v>
      </c>
    </row>
    <row r="57" spans="1:13" ht="8.4" customHeight="1">
      <c r="A57" s="155">
        <v>157006</v>
      </c>
      <c r="B57" s="63" t="s">
        <v>89</v>
      </c>
      <c r="C57" s="52">
        <v>50246</v>
      </c>
      <c r="D57" s="52">
        <v>24810</v>
      </c>
      <c r="E57" s="52">
        <v>25436</v>
      </c>
      <c r="F57" s="54">
        <v>-1</v>
      </c>
      <c r="G57" s="54">
        <v>-21</v>
      </c>
      <c r="H57" s="54">
        <v>20</v>
      </c>
      <c r="I57" s="55">
        <v>-0.01990208175775186</v>
      </c>
      <c r="J57" s="53">
        <v>50249</v>
      </c>
      <c r="K57" s="53">
        <v>24792</v>
      </c>
      <c r="L57" s="53">
        <v>25457</v>
      </c>
      <c r="M57" s="44" t="s">
        <v>0</v>
      </c>
    </row>
    <row r="58" spans="1:13" ht="8.4" customHeight="1">
      <c r="A58" s="155">
        <v>158037</v>
      </c>
      <c r="B58" s="63" t="s">
        <v>90</v>
      </c>
      <c r="C58" s="52">
        <v>52186</v>
      </c>
      <c r="D58" s="52">
        <v>25641</v>
      </c>
      <c r="E58" s="52">
        <v>26545</v>
      </c>
      <c r="F58" s="54">
        <v>-66</v>
      </c>
      <c r="G58" s="54">
        <v>-11</v>
      </c>
      <c r="H58" s="54">
        <v>-55</v>
      </c>
      <c r="I58" s="55">
        <v>-1.2647070095427893</v>
      </c>
      <c r="J58" s="53">
        <v>52121</v>
      </c>
      <c r="K58" s="53">
        <v>25630</v>
      </c>
      <c r="L58" s="53">
        <v>26491</v>
      </c>
      <c r="M58" s="44" t="s">
        <v>0</v>
      </c>
    </row>
    <row r="59" spans="1:13" ht="8.4" customHeight="1">
      <c r="A59" s="155" t="s">
        <v>91</v>
      </c>
      <c r="B59" s="63" t="s">
        <v>92</v>
      </c>
      <c r="C59" s="52">
        <v>116641</v>
      </c>
      <c r="D59" s="52">
        <v>56822</v>
      </c>
      <c r="E59" s="52">
        <v>59819</v>
      </c>
      <c r="F59" s="157">
        <v>194</v>
      </c>
      <c r="G59" s="54">
        <v>33</v>
      </c>
      <c r="H59" s="54">
        <v>161</v>
      </c>
      <c r="I59" s="55">
        <v>1.6632230519285671</v>
      </c>
      <c r="J59" s="53">
        <v>116845</v>
      </c>
      <c r="K59" s="53">
        <v>56861</v>
      </c>
      <c r="L59" s="53">
        <v>59984</v>
      </c>
      <c r="M59" s="44" t="s">
        <v>0</v>
      </c>
    </row>
    <row r="60" spans="1:13" ht="8.4" customHeight="1">
      <c r="A60" s="155" t="s">
        <v>93</v>
      </c>
      <c r="B60" s="63" t="s">
        <v>94</v>
      </c>
      <c r="C60" s="52">
        <v>61191</v>
      </c>
      <c r="D60" s="52">
        <v>29800</v>
      </c>
      <c r="E60" s="52">
        <v>31391</v>
      </c>
      <c r="F60" s="54">
        <v>-177</v>
      </c>
      <c r="G60" s="54">
        <v>-164</v>
      </c>
      <c r="H60" s="54">
        <v>-13</v>
      </c>
      <c r="I60" s="55">
        <v>-2.89258224248664</v>
      </c>
      <c r="J60" s="53">
        <v>61021</v>
      </c>
      <c r="K60" s="53">
        <v>29641</v>
      </c>
      <c r="L60" s="53">
        <v>31380</v>
      </c>
      <c r="M60" s="44" t="s">
        <v>0</v>
      </c>
    </row>
    <row r="61" spans="1:13" ht="8.4" customHeight="1">
      <c r="A61" s="155" t="s">
        <v>95</v>
      </c>
      <c r="B61" s="63" t="s">
        <v>96</v>
      </c>
      <c r="C61" s="52">
        <v>54597</v>
      </c>
      <c r="D61" s="52">
        <v>26843</v>
      </c>
      <c r="E61" s="52">
        <v>27754</v>
      </c>
      <c r="F61" s="54">
        <v>78</v>
      </c>
      <c r="G61" s="54">
        <v>26</v>
      </c>
      <c r="H61" s="54">
        <v>52</v>
      </c>
      <c r="I61" s="55">
        <v>1.4286499258201</v>
      </c>
      <c r="J61" s="53">
        <v>54684</v>
      </c>
      <c r="K61" s="53">
        <v>26875</v>
      </c>
      <c r="L61" s="53">
        <v>27809</v>
      </c>
      <c r="M61" s="44" t="s">
        <v>0</v>
      </c>
    </row>
    <row r="62" spans="1:13" ht="8.4" customHeight="1">
      <c r="A62" s="155">
        <v>252006</v>
      </c>
      <c r="B62" s="63" t="s">
        <v>97</v>
      </c>
      <c r="C62" s="52">
        <v>57238</v>
      </c>
      <c r="D62" s="52">
        <v>27286</v>
      </c>
      <c r="E62" s="52">
        <v>29952</v>
      </c>
      <c r="F62" s="54">
        <v>34</v>
      </c>
      <c r="G62" s="54">
        <v>30</v>
      </c>
      <c r="H62" s="54">
        <v>4</v>
      </c>
      <c r="I62" s="55">
        <v>0.5940109717320661</v>
      </c>
      <c r="J62" s="53">
        <v>57276</v>
      </c>
      <c r="K62" s="53">
        <v>27318</v>
      </c>
      <c r="L62" s="53">
        <v>29958</v>
      </c>
      <c r="M62" s="44" t="s">
        <v>0</v>
      </c>
    </row>
    <row r="63" spans="1:13" ht="8.4" customHeight="1">
      <c r="A63" s="155">
        <v>254021</v>
      </c>
      <c r="B63" s="63" t="s">
        <v>98</v>
      </c>
      <c r="C63" s="52">
        <v>101211</v>
      </c>
      <c r="D63" s="52">
        <v>48409</v>
      </c>
      <c r="E63" s="52">
        <v>52802</v>
      </c>
      <c r="F63" s="54">
        <v>-152</v>
      </c>
      <c r="G63" s="54">
        <v>-97</v>
      </c>
      <c r="H63" s="54">
        <v>-55</v>
      </c>
      <c r="I63" s="55">
        <v>-1.5018130440367154</v>
      </c>
      <c r="J63" s="53">
        <v>101055</v>
      </c>
      <c r="K63" s="53">
        <v>48311</v>
      </c>
      <c r="L63" s="53">
        <v>52744</v>
      </c>
      <c r="M63" s="44" t="s">
        <v>0</v>
      </c>
    </row>
    <row r="64" spans="1:13" ht="8.4" customHeight="1">
      <c r="A64" s="155">
        <v>351006</v>
      </c>
      <c r="B64" s="63" t="s">
        <v>99</v>
      </c>
      <c r="C64" s="52">
        <v>69390</v>
      </c>
      <c r="D64" s="52">
        <v>33654</v>
      </c>
      <c r="E64" s="52">
        <v>35736</v>
      </c>
      <c r="F64" s="54">
        <v>6</v>
      </c>
      <c r="G64" s="54">
        <v>4</v>
      </c>
      <c r="H64" s="54">
        <v>2</v>
      </c>
      <c r="I64" s="55">
        <v>0.08646779074794639</v>
      </c>
      <c r="J64" s="53">
        <v>69399</v>
      </c>
      <c r="K64" s="53">
        <v>33663</v>
      </c>
      <c r="L64" s="53">
        <v>35736</v>
      </c>
      <c r="M64" s="44" t="s">
        <v>0</v>
      </c>
    </row>
    <row r="65" spans="1:13" ht="8.4" customHeight="1">
      <c r="A65" s="155">
        <v>352011</v>
      </c>
      <c r="B65" s="63" t="s">
        <v>100</v>
      </c>
      <c r="C65" s="52">
        <v>48356</v>
      </c>
      <c r="D65" s="52">
        <v>22896</v>
      </c>
      <c r="E65" s="52">
        <v>25460</v>
      </c>
      <c r="F65" s="54">
        <v>-22</v>
      </c>
      <c r="G65" s="54">
        <v>-15</v>
      </c>
      <c r="H65" s="54">
        <v>-7</v>
      </c>
      <c r="I65" s="55">
        <v>-0.4549590536851683</v>
      </c>
      <c r="J65" s="53">
        <v>48326</v>
      </c>
      <c r="K65" s="53">
        <v>22875</v>
      </c>
      <c r="L65" s="53">
        <v>25451</v>
      </c>
      <c r="M65" s="44" t="s">
        <v>0</v>
      </c>
    </row>
    <row r="66" spans="1:13" ht="8.4" customHeight="1">
      <c r="A66" s="155">
        <v>355022</v>
      </c>
      <c r="B66" s="63" t="s">
        <v>101</v>
      </c>
      <c r="C66" s="52">
        <v>75290</v>
      </c>
      <c r="D66" s="52">
        <v>36335</v>
      </c>
      <c r="E66" s="52">
        <v>38955</v>
      </c>
      <c r="F66" s="54">
        <v>10</v>
      </c>
      <c r="G66" s="54">
        <v>-44</v>
      </c>
      <c r="H66" s="54">
        <v>54</v>
      </c>
      <c r="I66" s="55">
        <v>0.13281976358082082</v>
      </c>
      <c r="J66" s="53">
        <v>75301</v>
      </c>
      <c r="K66" s="53">
        <v>36291</v>
      </c>
      <c r="L66" s="53">
        <v>39010</v>
      </c>
      <c r="M66" s="44" t="s">
        <v>0</v>
      </c>
    </row>
    <row r="67" spans="1:13" ht="8.4" customHeight="1">
      <c r="A67" s="155">
        <v>359038</v>
      </c>
      <c r="B67" s="63" t="s">
        <v>102</v>
      </c>
      <c r="C67" s="52">
        <v>47718</v>
      </c>
      <c r="D67" s="52">
        <v>23287</v>
      </c>
      <c r="E67" s="52">
        <v>24431</v>
      </c>
      <c r="F67" s="54">
        <v>-108</v>
      </c>
      <c r="G67" s="54">
        <v>-73</v>
      </c>
      <c r="H67" s="54">
        <v>-35</v>
      </c>
      <c r="I67" s="55">
        <v>-2.2632968691059974</v>
      </c>
      <c r="J67" s="53">
        <v>47611</v>
      </c>
      <c r="K67" s="53">
        <v>23217</v>
      </c>
      <c r="L67" s="53">
        <v>24394</v>
      </c>
      <c r="M67" s="44" t="s">
        <v>0</v>
      </c>
    </row>
    <row r="68" spans="1:13" ht="8.4" customHeight="1">
      <c r="A68" s="155">
        <v>454032</v>
      </c>
      <c r="B68" s="63" t="s">
        <v>103</v>
      </c>
      <c r="C68" s="52">
        <v>55247</v>
      </c>
      <c r="D68" s="52">
        <v>27386</v>
      </c>
      <c r="E68" s="52">
        <v>27861</v>
      </c>
      <c r="F68" s="54">
        <v>-13</v>
      </c>
      <c r="G68" s="54">
        <v>10</v>
      </c>
      <c r="H68" s="54">
        <v>-23</v>
      </c>
      <c r="I68" s="55">
        <v>-0.23530689449200862</v>
      </c>
      <c r="J68" s="53">
        <v>55232</v>
      </c>
      <c r="K68" s="53">
        <v>27396</v>
      </c>
      <c r="L68" s="53">
        <v>27836</v>
      </c>
      <c r="M68" s="44" t="s">
        <v>0</v>
      </c>
    </row>
    <row r="69" spans="1:13" ht="8.4" customHeight="1">
      <c r="A69" s="155">
        <v>456015</v>
      </c>
      <c r="B69" s="63" t="s">
        <v>104</v>
      </c>
      <c r="C69" s="52">
        <v>53815</v>
      </c>
      <c r="D69" s="52">
        <v>26578</v>
      </c>
      <c r="E69" s="52">
        <v>27237</v>
      </c>
      <c r="F69" s="54">
        <v>26</v>
      </c>
      <c r="G69" s="67">
        <v>14</v>
      </c>
      <c r="H69" s="54">
        <v>12</v>
      </c>
      <c r="I69" s="55">
        <v>0.4831366719316176</v>
      </c>
      <c r="J69" s="53">
        <v>53839</v>
      </c>
      <c r="K69" s="53">
        <v>26590</v>
      </c>
      <c r="L69" s="53">
        <v>27249</v>
      </c>
      <c r="M69" s="44" t="s">
        <v>0</v>
      </c>
    </row>
    <row r="70" spans="1:13" ht="8.4" customHeight="1">
      <c r="A70" s="155">
        <v>459024</v>
      </c>
      <c r="B70" s="63" t="s">
        <v>106</v>
      </c>
      <c r="C70" s="52">
        <v>46748</v>
      </c>
      <c r="D70" s="52">
        <v>23166</v>
      </c>
      <c r="E70" s="52">
        <v>23582</v>
      </c>
      <c r="F70" s="54">
        <v>2</v>
      </c>
      <c r="G70" s="54">
        <v>10</v>
      </c>
      <c r="H70" s="54">
        <v>-8</v>
      </c>
      <c r="I70" s="55">
        <v>0.04278257893385814</v>
      </c>
      <c r="J70" s="53">
        <v>46753</v>
      </c>
      <c r="K70" s="53">
        <v>23180</v>
      </c>
      <c r="L70" s="53">
        <v>23573</v>
      </c>
      <c r="M70" s="44" t="s">
        <v>0</v>
      </c>
    </row>
    <row r="71" spans="1:13" ht="3.9" customHeight="1">
      <c r="A71" s="202" t="s">
        <v>206</v>
      </c>
      <c r="B71" s="202"/>
      <c r="C71" s="202"/>
      <c r="D71" s="202"/>
      <c r="E71" s="202"/>
      <c r="F71" s="202"/>
      <c r="G71" s="202"/>
      <c r="H71" s="202"/>
      <c r="I71" s="202"/>
      <c r="J71" s="202"/>
      <c r="K71" s="202"/>
      <c r="L71" s="202"/>
      <c r="M71" s="44" t="s">
        <v>0</v>
      </c>
    </row>
    <row r="72" spans="1:13" ht="15" customHeight="1">
      <c r="A72" s="203" t="s">
        <v>182</v>
      </c>
      <c r="B72" s="203"/>
      <c r="C72" s="203"/>
      <c r="D72" s="203"/>
      <c r="E72" s="203"/>
      <c r="F72" s="203"/>
      <c r="G72" s="203"/>
      <c r="H72" s="203"/>
      <c r="I72" s="203"/>
      <c r="J72" s="203"/>
      <c r="K72" s="203"/>
      <c r="L72" s="203"/>
      <c r="M72" s="44" t="s">
        <v>0</v>
      </c>
    </row>
    <row r="73" spans="1:13" ht="9" customHeight="1">
      <c r="A73" s="198" t="s">
        <v>107</v>
      </c>
      <c r="B73" s="198"/>
      <c r="C73" s="198"/>
      <c r="D73" s="198"/>
      <c r="E73" s="198"/>
      <c r="F73" s="198"/>
      <c r="G73" s="198"/>
      <c r="H73" s="198"/>
      <c r="I73" s="198"/>
      <c r="J73" s="198"/>
      <c r="K73" s="198"/>
      <c r="L73" s="198"/>
      <c r="M73" s="44" t="s">
        <v>0</v>
      </c>
    </row>
    <row r="74" spans="1:13" ht="7.5" customHeight="1">
      <c r="A74" s="159" t="s">
        <v>1</v>
      </c>
      <c r="B74" s="159" t="s">
        <v>1</v>
      </c>
      <c r="C74" s="159" t="s">
        <v>1</v>
      </c>
      <c r="D74" s="159" t="s">
        <v>1</v>
      </c>
      <c r="E74" s="159" t="s">
        <v>1</v>
      </c>
      <c r="F74" s="159" t="s">
        <v>1</v>
      </c>
      <c r="G74" s="159" t="s">
        <v>1</v>
      </c>
      <c r="H74" s="159" t="s">
        <v>1</v>
      </c>
      <c r="I74" s="159" t="s">
        <v>1</v>
      </c>
      <c r="J74" s="159" t="s">
        <v>1</v>
      </c>
      <c r="K74" s="159" t="s">
        <v>1</v>
      </c>
      <c r="L74" s="159" t="s">
        <v>1</v>
      </c>
      <c r="M74" s="160" t="s">
        <v>6</v>
      </c>
    </row>
    <row r="75" ht="7.5" customHeight="1">
      <c r="A75" s="49"/>
    </row>
    <row r="76" spans="1:9" s="70" customFormat="1" ht="7.5" customHeight="1">
      <c r="A76" s="69"/>
      <c r="I76" s="49"/>
    </row>
    <row r="77" spans="1:9" s="70" customFormat="1" ht="7.5" customHeight="1">
      <c r="A77" s="69"/>
      <c r="I77" s="49"/>
    </row>
    <row r="78" ht="7.5" customHeight="1">
      <c r="I78" s="49"/>
    </row>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sheetData>
  <mergeCells count="6">
    <mergeCell ref="A73:L73"/>
    <mergeCell ref="A1:L1"/>
    <mergeCell ref="A2:L2"/>
    <mergeCell ref="A55:L55"/>
    <mergeCell ref="A71:L71"/>
    <mergeCell ref="A72:L72"/>
  </mergeCells>
  <hyperlinks>
    <hyperlink ref="A1:L1" location="Inhalt!A1" display="Zurück zum Inhalt"/>
  </hyperlinks>
  <printOptions/>
  <pageMargins left="0.5905511811023623" right="0.5905511811023623" top="0.5905511811023623" bottom="0.984251968503937" header="0" footer="0"/>
  <pageSetup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7B322-427A-4BEE-A383-9D79FCD9BA61}">
  <sheetPr>
    <tabColor theme="0"/>
  </sheetPr>
  <dimension ref="A1:O73"/>
  <sheetViews>
    <sheetView zoomScale="180" zoomScaleNormal="180" zoomScalePageLayoutView="150" workbookViewId="0" topLeftCell="A52">
      <selection activeCell="M68" sqref="M68"/>
    </sheetView>
  </sheetViews>
  <sheetFormatPr defaultColWidth="11.421875" defaultRowHeight="10.5" customHeight="1"/>
  <cols>
    <col min="1" max="1" width="5.421875" style="98" customWidth="1"/>
    <col min="2" max="2" width="14.00390625" style="72" customWidth="1"/>
    <col min="3" max="3" width="5.28125" style="96" customWidth="1"/>
    <col min="4" max="4" width="6.28125" style="97" customWidth="1"/>
    <col min="5" max="5" width="6.57421875" style="97" customWidth="1"/>
    <col min="6" max="7" width="6.421875" style="97" customWidth="1"/>
    <col min="8" max="8" width="6.28125" style="97" customWidth="1"/>
    <col min="9" max="9" width="7.28125" style="97" customWidth="1"/>
    <col min="10" max="11" width="6.57421875" style="97" customWidth="1"/>
    <col min="12" max="12" width="5.7109375" style="97" customWidth="1"/>
    <col min="13" max="13" width="7.7109375" style="99" customWidth="1"/>
    <col min="14" max="16384" width="11.421875" style="72" customWidth="1"/>
  </cols>
  <sheetData>
    <row r="1" spans="1:14" ht="13.95" customHeight="1">
      <c r="A1" s="204" t="s">
        <v>108</v>
      </c>
      <c r="B1" s="204"/>
      <c r="C1" s="204"/>
      <c r="D1" s="204"/>
      <c r="E1" s="204"/>
      <c r="F1" s="204"/>
      <c r="G1" s="204"/>
      <c r="H1" s="204"/>
      <c r="I1" s="204"/>
      <c r="J1" s="204"/>
      <c r="K1" s="204"/>
      <c r="L1" s="204"/>
      <c r="M1" s="204"/>
      <c r="N1" s="161" t="s">
        <v>0</v>
      </c>
    </row>
    <row r="2" spans="1:14" s="73" customFormat="1" ht="15" customHeight="1">
      <c r="A2" s="205" t="s">
        <v>234</v>
      </c>
      <c r="B2" s="205"/>
      <c r="C2" s="205"/>
      <c r="D2" s="205"/>
      <c r="E2" s="205"/>
      <c r="F2" s="205"/>
      <c r="G2" s="205"/>
      <c r="H2" s="205"/>
      <c r="I2" s="205"/>
      <c r="J2" s="205"/>
      <c r="K2" s="205"/>
      <c r="L2" s="205"/>
      <c r="M2" s="205"/>
      <c r="N2" s="161" t="s">
        <v>0</v>
      </c>
    </row>
    <row r="3" spans="1:14" s="78" customFormat="1" ht="58.95" customHeight="1">
      <c r="A3" s="74" t="s">
        <v>32</v>
      </c>
      <c r="B3" s="75" t="s">
        <v>33</v>
      </c>
      <c r="C3" s="76" t="s">
        <v>109</v>
      </c>
      <c r="D3" s="76" t="s">
        <v>110</v>
      </c>
      <c r="E3" s="76" t="s">
        <v>111</v>
      </c>
      <c r="F3" s="76" t="s">
        <v>112</v>
      </c>
      <c r="G3" s="76" t="s">
        <v>207</v>
      </c>
      <c r="H3" s="76" t="s">
        <v>208</v>
      </c>
      <c r="I3" s="76" t="s">
        <v>113</v>
      </c>
      <c r="J3" s="76" t="s">
        <v>209</v>
      </c>
      <c r="K3" s="76" t="s">
        <v>210</v>
      </c>
      <c r="L3" s="76" t="s">
        <v>114</v>
      </c>
      <c r="M3" s="77" t="s">
        <v>115</v>
      </c>
      <c r="N3" s="161" t="s">
        <v>0</v>
      </c>
    </row>
    <row r="4" spans="1:14" ht="13.2" customHeight="1">
      <c r="A4" s="79">
        <v>101</v>
      </c>
      <c r="B4" s="78" t="s">
        <v>116</v>
      </c>
      <c r="C4" s="173">
        <v>317</v>
      </c>
      <c r="D4" s="173">
        <v>532</v>
      </c>
      <c r="E4" s="173">
        <v>267</v>
      </c>
      <c r="F4" s="173">
        <v>265</v>
      </c>
      <c r="G4" s="173">
        <v>174</v>
      </c>
      <c r="H4" s="174" t="s">
        <v>105</v>
      </c>
      <c r="I4" s="173">
        <v>731</v>
      </c>
      <c r="J4" s="173">
        <v>356</v>
      </c>
      <c r="K4" s="173">
        <v>375</v>
      </c>
      <c r="L4" s="174" t="s">
        <v>105</v>
      </c>
      <c r="M4" s="175">
        <v>-199</v>
      </c>
      <c r="N4" s="161" t="s">
        <v>0</v>
      </c>
    </row>
    <row r="5" spans="1:14" ht="9" customHeight="1">
      <c r="A5" s="79">
        <v>102</v>
      </c>
      <c r="B5" s="78" t="s">
        <v>117</v>
      </c>
      <c r="C5" s="173">
        <v>97</v>
      </c>
      <c r="D5" s="173">
        <v>306</v>
      </c>
      <c r="E5" s="173">
        <v>158</v>
      </c>
      <c r="F5" s="173">
        <v>148</v>
      </c>
      <c r="G5" s="173">
        <v>105</v>
      </c>
      <c r="H5" s="174" t="s">
        <v>105</v>
      </c>
      <c r="I5" s="176">
        <v>370</v>
      </c>
      <c r="J5" s="176">
        <v>176</v>
      </c>
      <c r="K5" s="176">
        <v>194</v>
      </c>
      <c r="L5" s="174" t="s">
        <v>105</v>
      </c>
      <c r="M5" s="177">
        <v>-64</v>
      </c>
      <c r="N5" s="161" t="s">
        <v>0</v>
      </c>
    </row>
    <row r="6" spans="1:14" ht="9" customHeight="1">
      <c r="A6" s="79">
        <v>103</v>
      </c>
      <c r="B6" s="78" t="s">
        <v>118</v>
      </c>
      <c r="C6" s="173">
        <v>180</v>
      </c>
      <c r="D6" s="173">
        <v>295</v>
      </c>
      <c r="E6" s="173">
        <v>158</v>
      </c>
      <c r="F6" s="173">
        <v>137</v>
      </c>
      <c r="G6" s="173">
        <v>100</v>
      </c>
      <c r="H6" s="174" t="s">
        <v>105</v>
      </c>
      <c r="I6" s="176">
        <v>380</v>
      </c>
      <c r="J6" s="176">
        <v>190</v>
      </c>
      <c r="K6" s="176">
        <v>190</v>
      </c>
      <c r="L6" s="174" t="s">
        <v>105</v>
      </c>
      <c r="M6" s="177">
        <v>-85</v>
      </c>
      <c r="N6" s="161" t="s">
        <v>0</v>
      </c>
    </row>
    <row r="7" spans="1:14" ht="12" customHeight="1">
      <c r="A7" s="79">
        <v>151</v>
      </c>
      <c r="B7" s="78" t="s">
        <v>119</v>
      </c>
      <c r="C7" s="173">
        <v>167</v>
      </c>
      <c r="D7" s="173">
        <v>422</v>
      </c>
      <c r="E7" s="173">
        <v>232</v>
      </c>
      <c r="F7" s="173">
        <v>190</v>
      </c>
      <c r="G7" s="173">
        <v>114</v>
      </c>
      <c r="H7" s="174" t="s">
        <v>105</v>
      </c>
      <c r="I7" s="176">
        <v>501</v>
      </c>
      <c r="J7" s="176">
        <v>252</v>
      </c>
      <c r="K7" s="176">
        <v>249</v>
      </c>
      <c r="L7" s="174" t="s">
        <v>105</v>
      </c>
      <c r="M7" s="177">
        <v>-79</v>
      </c>
      <c r="N7" s="161" t="s">
        <v>0</v>
      </c>
    </row>
    <row r="8" spans="1:14" ht="9" customHeight="1">
      <c r="A8" s="79">
        <v>153</v>
      </c>
      <c r="B8" s="78" t="s">
        <v>120</v>
      </c>
      <c r="C8" s="173">
        <v>178</v>
      </c>
      <c r="D8" s="173">
        <v>237</v>
      </c>
      <c r="E8" s="173">
        <v>123</v>
      </c>
      <c r="F8" s="173">
        <v>114</v>
      </c>
      <c r="G8" s="173">
        <v>99</v>
      </c>
      <c r="H8" s="174" t="s">
        <v>105</v>
      </c>
      <c r="I8" s="176">
        <v>561</v>
      </c>
      <c r="J8" s="176">
        <v>261</v>
      </c>
      <c r="K8" s="176">
        <v>300</v>
      </c>
      <c r="L8" s="174" t="s">
        <v>105</v>
      </c>
      <c r="M8" s="177">
        <v>-324</v>
      </c>
      <c r="N8" s="161" t="s">
        <v>0</v>
      </c>
    </row>
    <row r="9" spans="1:14" ht="9" customHeight="1">
      <c r="A9" s="79">
        <v>154</v>
      </c>
      <c r="B9" s="78" t="s">
        <v>121</v>
      </c>
      <c r="C9" s="173">
        <v>90</v>
      </c>
      <c r="D9" s="173">
        <v>204</v>
      </c>
      <c r="E9" s="173">
        <v>114</v>
      </c>
      <c r="F9" s="173">
        <v>90</v>
      </c>
      <c r="G9" s="173">
        <v>68</v>
      </c>
      <c r="H9" s="174" t="s">
        <v>105</v>
      </c>
      <c r="I9" s="176">
        <v>332</v>
      </c>
      <c r="J9" s="176">
        <v>164</v>
      </c>
      <c r="K9" s="176">
        <v>168</v>
      </c>
      <c r="L9" s="174" t="s">
        <v>105</v>
      </c>
      <c r="M9" s="177">
        <v>-128</v>
      </c>
      <c r="N9" s="161" t="s">
        <v>0</v>
      </c>
    </row>
    <row r="10" spans="1:14" ht="9" customHeight="1">
      <c r="A10" s="79">
        <v>155</v>
      </c>
      <c r="B10" s="78" t="s">
        <v>122</v>
      </c>
      <c r="C10" s="173">
        <v>171</v>
      </c>
      <c r="D10" s="173">
        <v>263</v>
      </c>
      <c r="E10" s="173">
        <v>130</v>
      </c>
      <c r="F10" s="173">
        <v>133</v>
      </c>
      <c r="G10" s="173">
        <v>97</v>
      </c>
      <c r="H10" s="174" t="s">
        <v>105</v>
      </c>
      <c r="I10" s="176">
        <v>482</v>
      </c>
      <c r="J10" s="176">
        <v>241</v>
      </c>
      <c r="K10" s="176">
        <v>241</v>
      </c>
      <c r="L10" s="174" t="s">
        <v>105</v>
      </c>
      <c r="M10" s="177">
        <v>-219</v>
      </c>
      <c r="N10" s="161" t="s">
        <v>0</v>
      </c>
    </row>
    <row r="11" spans="1:14" ht="9" customHeight="1">
      <c r="A11" s="79">
        <v>157</v>
      </c>
      <c r="B11" s="78" t="s">
        <v>123</v>
      </c>
      <c r="C11" s="173">
        <v>119</v>
      </c>
      <c r="D11" s="173">
        <v>317</v>
      </c>
      <c r="E11" s="173">
        <v>175</v>
      </c>
      <c r="F11" s="173">
        <v>142</v>
      </c>
      <c r="G11" s="173">
        <v>113</v>
      </c>
      <c r="H11" s="174" t="s">
        <v>105</v>
      </c>
      <c r="I11" s="176">
        <v>424</v>
      </c>
      <c r="J11" s="176">
        <v>223</v>
      </c>
      <c r="K11" s="176">
        <v>201</v>
      </c>
      <c r="L11" s="174" t="s">
        <v>105</v>
      </c>
      <c r="M11" s="177">
        <v>-107</v>
      </c>
      <c r="N11" s="161" t="s">
        <v>0</v>
      </c>
    </row>
    <row r="12" spans="1:14" ht="9" customHeight="1">
      <c r="A12" s="79">
        <v>158</v>
      </c>
      <c r="B12" s="78" t="s">
        <v>124</v>
      </c>
      <c r="C12" s="173">
        <v>143</v>
      </c>
      <c r="D12" s="173">
        <v>280</v>
      </c>
      <c r="E12" s="173">
        <v>151</v>
      </c>
      <c r="F12" s="173">
        <v>129</v>
      </c>
      <c r="G12" s="173">
        <v>95</v>
      </c>
      <c r="H12" s="174" t="s">
        <v>105</v>
      </c>
      <c r="I12" s="176">
        <v>408</v>
      </c>
      <c r="J12" s="176">
        <v>197</v>
      </c>
      <c r="K12" s="176">
        <v>211</v>
      </c>
      <c r="L12" s="174" t="s">
        <v>105</v>
      </c>
      <c r="M12" s="177">
        <v>-128</v>
      </c>
      <c r="N12" s="161" t="s">
        <v>0</v>
      </c>
    </row>
    <row r="13" spans="1:14" ht="9" customHeight="1">
      <c r="A13" s="79">
        <v>159</v>
      </c>
      <c r="B13" s="78" t="s">
        <v>125</v>
      </c>
      <c r="C13" s="173">
        <v>356</v>
      </c>
      <c r="D13" s="173">
        <v>664</v>
      </c>
      <c r="E13" s="173">
        <v>325</v>
      </c>
      <c r="F13" s="173">
        <v>339</v>
      </c>
      <c r="G13" s="173">
        <v>261</v>
      </c>
      <c r="H13" s="174" t="s">
        <v>105</v>
      </c>
      <c r="I13" s="176">
        <v>974</v>
      </c>
      <c r="J13" s="176">
        <v>481</v>
      </c>
      <c r="K13" s="176">
        <v>493</v>
      </c>
      <c r="L13" s="174" t="s">
        <v>105</v>
      </c>
      <c r="M13" s="177">
        <v>-310</v>
      </c>
      <c r="N13" s="161" t="s">
        <v>0</v>
      </c>
    </row>
    <row r="14" spans="1:14" s="83" customFormat="1" ht="10.95" customHeight="1">
      <c r="A14" s="80">
        <v>1</v>
      </c>
      <c r="B14" s="81" t="s">
        <v>126</v>
      </c>
      <c r="C14" s="82">
        <v>1818</v>
      </c>
      <c r="D14" s="82">
        <v>3520</v>
      </c>
      <c r="E14" s="82">
        <v>1833</v>
      </c>
      <c r="F14" s="82">
        <v>1687</v>
      </c>
      <c r="G14" s="82">
        <v>1226</v>
      </c>
      <c r="H14" s="82">
        <v>18</v>
      </c>
      <c r="I14" s="178">
        <v>5163</v>
      </c>
      <c r="J14" s="178">
        <v>2541</v>
      </c>
      <c r="K14" s="178">
        <v>2622</v>
      </c>
      <c r="L14" s="82">
        <v>18</v>
      </c>
      <c r="M14" s="178">
        <v>-1643</v>
      </c>
      <c r="N14" s="161" t="s">
        <v>0</v>
      </c>
    </row>
    <row r="15" spans="1:14" s="85" customFormat="1" ht="12" customHeight="1">
      <c r="A15" s="79">
        <v>241</v>
      </c>
      <c r="B15" s="84" t="s">
        <v>127</v>
      </c>
      <c r="C15" s="179">
        <v>1157</v>
      </c>
      <c r="D15" s="179">
        <v>3095</v>
      </c>
      <c r="E15" s="179">
        <v>1591</v>
      </c>
      <c r="F15" s="179">
        <v>1504</v>
      </c>
      <c r="G15" s="179">
        <v>1117</v>
      </c>
      <c r="H15" s="174" t="s">
        <v>105</v>
      </c>
      <c r="I15" s="176">
        <v>3573</v>
      </c>
      <c r="J15" s="176">
        <v>1843</v>
      </c>
      <c r="K15" s="176">
        <v>1730</v>
      </c>
      <c r="L15" s="174" t="s">
        <v>105</v>
      </c>
      <c r="M15" s="177">
        <v>-478</v>
      </c>
      <c r="N15" s="161" t="s">
        <v>0</v>
      </c>
    </row>
    <row r="16" spans="1:14" ht="9" customHeight="1">
      <c r="A16" s="86">
        <v>241001</v>
      </c>
      <c r="B16" s="87" t="s">
        <v>128</v>
      </c>
      <c r="C16" s="179">
        <v>473</v>
      </c>
      <c r="D16" s="179">
        <v>1580</v>
      </c>
      <c r="E16" s="179">
        <v>801</v>
      </c>
      <c r="F16" s="179">
        <v>779</v>
      </c>
      <c r="G16" s="179">
        <v>631</v>
      </c>
      <c r="H16" s="174" t="s">
        <v>105</v>
      </c>
      <c r="I16" s="176">
        <v>1517</v>
      </c>
      <c r="J16" s="176">
        <v>794</v>
      </c>
      <c r="K16" s="176">
        <v>723</v>
      </c>
      <c r="L16" s="174" t="s">
        <v>105</v>
      </c>
      <c r="M16" s="177">
        <v>63</v>
      </c>
      <c r="N16" s="161" t="s">
        <v>0</v>
      </c>
    </row>
    <row r="17" spans="1:14" ht="9" customHeight="1">
      <c r="A17" s="79">
        <v>251</v>
      </c>
      <c r="B17" s="78" t="s">
        <v>129</v>
      </c>
      <c r="C17" s="179">
        <v>220</v>
      </c>
      <c r="D17" s="179">
        <v>471</v>
      </c>
      <c r="E17" s="179">
        <v>231</v>
      </c>
      <c r="F17" s="179">
        <v>240</v>
      </c>
      <c r="G17" s="179">
        <v>164</v>
      </c>
      <c r="H17" s="174" t="s">
        <v>105</v>
      </c>
      <c r="I17" s="176">
        <v>658</v>
      </c>
      <c r="J17" s="176">
        <v>321</v>
      </c>
      <c r="K17" s="176">
        <v>337</v>
      </c>
      <c r="L17" s="174" t="s">
        <v>105</v>
      </c>
      <c r="M17" s="177">
        <v>-187</v>
      </c>
      <c r="N17" s="161" t="s">
        <v>0</v>
      </c>
    </row>
    <row r="18" spans="1:14" ht="9" customHeight="1">
      <c r="A18" s="79">
        <v>252</v>
      </c>
      <c r="B18" s="78" t="s">
        <v>130</v>
      </c>
      <c r="C18" s="179">
        <v>164</v>
      </c>
      <c r="D18" s="179">
        <v>308</v>
      </c>
      <c r="E18" s="179">
        <v>170</v>
      </c>
      <c r="F18" s="179">
        <v>138</v>
      </c>
      <c r="G18" s="179">
        <v>126</v>
      </c>
      <c r="H18" s="174" t="s">
        <v>105</v>
      </c>
      <c r="I18" s="176">
        <v>569</v>
      </c>
      <c r="J18" s="176">
        <v>282</v>
      </c>
      <c r="K18" s="176">
        <v>287</v>
      </c>
      <c r="L18" s="174" t="s">
        <v>105</v>
      </c>
      <c r="M18" s="177">
        <v>-261</v>
      </c>
      <c r="N18" s="161" t="s">
        <v>0</v>
      </c>
    </row>
    <row r="19" spans="1:14" ht="9" customHeight="1">
      <c r="A19" s="79">
        <v>254</v>
      </c>
      <c r="B19" s="78" t="s">
        <v>131</v>
      </c>
      <c r="C19" s="179">
        <v>296</v>
      </c>
      <c r="D19" s="179">
        <v>569</v>
      </c>
      <c r="E19" s="179">
        <v>307</v>
      </c>
      <c r="F19" s="179">
        <v>262</v>
      </c>
      <c r="G19" s="179">
        <v>209</v>
      </c>
      <c r="H19" s="174" t="s">
        <v>105</v>
      </c>
      <c r="I19" s="176">
        <v>981</v>
      </c>
      <c r="J19" s="176">
        <v>475</v>
      </c>
      <c r="K19" s="176">
        <v>506</v>
      </c>
      <c r="L19" s="174" t="s">
        <v>105</v>
      </c>
      <c r="M19" s="177">
        <v>-412</v>
      </c>
      <c r="N19" s="161" t="s">
        <v>0</v>
      </c>
    </row>
    <row r="20" spans="1:14" ht="9" customHeight="1">
      <c r="A20" s="79">
        <v>255</v>
      </c>
      <c r="B20" s="78" t="s">
        <v>132</v>
      </c>
      <c r="C20" s="179">
        <v>65</v>
      </c>
      <c r="D20" s="179">
        <v>143</v>
      </c>
      <c r="E20" s="179">
        <v>77</v>
      </c>
      <c r="F20" s="179">
        <v>66</v>
      </c>
      <c r="G20" s="179">
        <v>59</v>
      </c>
      <c r="H20" s="174" t="s">
        <v>105</v>
      </c>
      <c r="I20" s="176">
        <v>273</v>
      </c>
      <c r="J20" s="176">
        <v>115</v>
      </c>
      <c r="K20" s="176">
        <v>158</v>
      </c>
      <c r="L20" s="174" t="s">
        <v>105</v>
      </c>
      <c r="M20" s="177">
        <v>-130</v>
      </c>
      <c r="N20" s="161" t="s">
        <v>0</v>
      </c>
    </row>
    <row r="21" spans="1:14" ht="9" customHeight="1">
      <c r="A21" s="79">
        <v>256</v>
      </c>
      <c r="B21" s="78" t="s">
        <v>133</v>
      </c>
      <c r="C21" s="179">
        <v>137</v>
      </c>
      <c r="D21" s="179">
        <v>290</v>
      </c>
      <c r="E21" s="179">
        <v>143</v>
      </c>
      <c r="F21" s="179">
        <v>147</v>
      </c>
      <c r="G21" s="179">
        <v>96</v>
      </c>
      <c r="H21" s="174" t="s">
        <v>105</v>
      </c>
      <c r="I21" s="176">
        <v>439</v>
      </c>
      <c r="J21" s="176">
        <v>219</v>
      </c>
      <c r="K21" s="176">
        <v>220</v>
      </c>
      <c r="L21" s="174" t="s">
        <v>105</v>
      </c>
      <c r="M21" s="177">
        <v>-149</v>
      </c>
      <c r="N21" s="161" t="s">
        <v>0</v>
      </c>
    </row>
    <row r="22" spans="1:14" ht="9" customHeight="1">
      <c r="A22" s="79">
        <v>257</v>
      </c>
      <c r="B22" s="78" t="s">
        <v>134</v>
      </c>
      <c r="C22" s="179">
        <v>211</v>
      </c>
      <c r="D22" s="179">
        <v>299</v>
      </c>
      <c r="E22" s="179">
        <v>158</v>
      </c>
      <c r="F22" s="179">
        <v>141</v>
      </c>
      <c r="G22" s="179">
        <v>102</v>
      </c>
      <c r="H22" s="174" t="s">
        <v>105</v>
      </c>
      <c r="I22" s="176">
        <v>533</v>
      </c>
      <c r="J22" s="176">
        <v>257</v>
      </c>
      <c r="K22" s="176">
        <v>276</v>
      </c>
      <c r="L22" s="174" t="s">
        <v>105</v>
      </c>
      <c r="M22" s="177">
        <v>-234</v>
      </c>
      <c r="N22" s="161" t="s">
        <v>0</v>
      </c>
    </row>
    <row r="23" spans="1:14" s="83" customFormat="1" ht="10.95" customHeight="1">
      <c r="A23" s="80">
        <v>2</v>
      </c>
      <c r="B23" s="81" t="s">
        <v>135</v>
      </c>
      <c r="C23" s="82">
        <v>2250</v>
      </c>
      <c r="D23" s="82">
        <v>5175</v>
      </c>
      <c r="E23" s="82">
        <v>2677</v>
      </c>
      <c r="F23" s="82">
        <v>2498</v>
      </c>
      <c r="G23" s="82">
        <v>1873</v>
      </c>
      <c r="H23" s="82">
        <v>24</v>
      </c>
      <c r="I23" s="178">
        <v>7026</v>
      </c>
      <c r="J23" s="178">
        <v>3512</v>
      </c>
      <c r="K23" s="178">
        <v>3514</v>
      </c>
      <c r="L23" s="82">
        <v>14</v>
      </c>
      <c r="M23" s="178">
        <v>-1851</v>
      </c>
      <c r="N23" s="161" t="s">
        <v>0</v>
      </c>
    </row>
    <row r="24" spans="1:14" ht="12" customHeight="1">
      <c r="A24" s="79">
        <v>351</v>
      </c>
      <c r="B24" s="78" t="s">
        <v>136</v>
      </c>
      <c r="C24" s="176">
        <v>260</v>
      </c>
      <c r="D24" s="176">
        <v>396</v>
      </c>
      <c r="E24" s="176">
        <v>199</v>
      </c>
      <c r="F24" s="176">
        <v>197</v>
      </c>
      <c r="G24" s="176">
        <v>141</v>
      </c>
      <c r="H24" s="174" t="s">
        <v>105</v>
      </c>
      <c r="I24" s="176">
        <v>576</v>
      </c>
      <c r="J24" s="176">
        <v>298</v>
      </c>
      <c r="K24" s="176">
        <v>278</v>
      </c>
      <c r="L24" s="174" t="s">
        <v>105</v>
      </c>
      <c r="M24" s="177">
        <v>-180</v>
      </c>
      <c r="N24" s="161" t="s">
        <v>0</v>
      </c>
    </row>
    <row r="25" spans="1:14" ht="9" customHeight="1">
      <c r="A25" s="79">
        <v>352</v>
      </c>
      <c r="B25" s="78" t="s">
        <v>137</v>
      </c>
      <c r="C25" s="176">
        <v>331</v>
      </c>
      <c r="D25" s="176">
        <v>430</v>
      </c>
      <c r="E25" s="176">
        <v>210</v>
      </c>
      <c r="F25" s="176">
        <v>220</v>
      </c>
      <c r="G25" s="176">
        <v>160</v>
      </c>
      <c r="H25" s="174" t="s">
        <v>105</v>
      </c>
      <c r="I25" s="176">
        <v>704</v>
      </c>
      <c r="J25" s="176">
        <v>364</v>
      </c>
      <c r="K25" s="176">
        <v>340</v>
      </c>
      <c r="L25" s="174" t="s">
        <v>105</v>
      </c>
      <c r="M25" s="177">
        <v>-274</v>
      </c>
      <c r="N25" s="161" t="s">
        <v>0</v>
      </c>
    </row>
    <row r="26" spans="1:14" ht="9" customHeight="1">
      <c r="A26" s="79">
        <v>353</v>
      </c>
      <c r="B26" s="78" t="s">
        <v>138</v>
      </c>
      <c r="C26" s="176">
        <v>342</v>
      </c>
      <c r="D26" s="176">
        <v>555</v>
      </c>
      <c r="E26" s="176">
        <v>293</v>
      </c>
      <c r="F26" s="176">
        <v>262</v>
      </c>
      <c r="G26" s="176">
        <v>163</v>
      </c>
      <c r="H26" s="174" t="s">
        <v>105</v>
      </c>
      <c r="I26" s="176">
        <v>750</v>
      </c>
      <c r="J26" s="176">
        <v>361</v>
      </c>
      <c r="K26" s="176">
        <v>389</v>
      </c>
      <c r="L26" s="174" t="s">
        <v>105</v>
      </c>
      <c r="M26" s="177">
        <v>-195</v>
      </c>
      <c r="N26" s="161" t="s">
        <v>0</v>
      </c>
    </row>
    <row r="27" spans="1:14" ht="9" customHeight="1">
      <c r="A27" s="79">
        <v>354</v>
      </c>
      <c r="B27" s="78" t="s">
        <v>139</v>
      </c>
      <c r="C27" s="176">
        <v>61</v>
      </c>
      <c r="D27" s="176">
        <v>75</v>
      </c>
      <c r="E27" s="176">
        <v>37</v>
      </c>
      <c r="F27" s="176">
        <v>38</v>
      </c>
      <c r="G27" s="176">
        <v>33</v>
      </c>
      <c r="H27" s="174" t="s">
        <v>105</v>
      </c>
      <c r="I27" s="176">
        <v>184</v>
      </c>
      <c r="J27" s="176">
        <v>103</v>
      </c>
      <c r="K27" s="176">
        <v>81</v>
      </c>
      <c r="L27" s="174" t="s">
        <v>105</v>
      </c>
      <c r="M27" s="177">
        <v>-109</v>
      </c>
      <c r="N27" s="161" t="s">
        <v>0</v>
      </c>
    </row>
    <row r="28" spans="1:14" ht="9" customHeight="1">
      <c r="A28" s="79">
        <v>355</v>
      </c>
      <c r="B28" s="78" t="s">
        <v>140</v>
      </c>
      <c r="C28" s="176">
        <v>384</v>
      </c>
      <c r="D28" s="176">
        <v>418</v>
      </c>
      <c r="E28" s="176">
        <v>216</v>
      </c>
      <c r="F28" s="176">
        <v>202</v>
      </c>
      <c r="G28" s="176">
        <v>149</v>
      </c>
      <c r="H28" s="174" t="s">
        <v>105</v>
      </c>
      <c r="I28" s="176">
        <v>530</v>
      </c>
      <c r="J28" s="176">
        <v>272</v>
      </c>
      <c r="K28" s="176">
        <v>258</v>
      </c>
      <c r="L28" s="174" t="s">
        <v>105</v>
      </c>
      <c r="M28" s="177">
        <v>-112</v>
      </c>
      <c r="N28" s="161" t="s">
        <v>0</v>
      </c>
    </row>
    <row r="29" spans="1:14" ht="9" customHeight="1">
      <c r="A29" s="79">
        <v>356</v>
      </c>
      <c r="B29" s="78" t="s">
        <v>141</v>
      </c>
      <c r="C29" s="176">
        <v>156</v>
      </c>
      <c r="D29" s="176">
        <v>251</v>
      </c>
      <c r="E29" s="176">
        <v>133</v>
      </c>
      <c r="F29" s="176">
        <v>118</v>
      </c>
      <c r="G29" s="176">
        <v>92</v>
      </c>
      <c r="H29" s="174" t="s">
        <v>105</v>
      </c>
      <c r="I29" s="176">
        <v>380</v>
      </c>
      <c r="J29" s="176">
        <v>176</v>
      </c>
      <c r="K29" s="176">
        <v>204</v>
      </c>
      <c r="L29" s="174" t="s">
        <v>105</v>
      </c>
      <c r="M29" s="177">
        <v>-129</v>
      </c>
      <c r="N29" s="161" t="s">
        <v>0</v>
      </c>
    </row>
    <row r="30" spans="1:14" ht="9" customHeight="1">
      <c r="A30" s="79">
        <v>357</v>
      </c>
      <c r="B30" s="78" t="s">
        <v>142</v>
      </c>
      <c r="C30" s="176">
        <v>186</v>
      </c>
      <c r="D30" s="176">
        <v>370</v>
      </c>
      <c r="E30" s="176">
        <v>180</v>
      </c>
      <c r="F30" s="176">
        <v>190</v>
      </c>
      <c r="G30" s="176">
        <v>112</v>
      </c>
      <c r="H30" s="174" t="s">
        <v>105</v>
      </c>
      <c r="I30" s="176">
        <v>495</v>
      </c>
      <c r="J30" s="176">
        <v>251</v>
      </c>
      <c r="K30" s="176">
        <v>244</v>
      </c>
      <c r="L30" s="174" t="s">
        <v>105</v>
      </c>
      <c r="M30" s="177">
        <v>-125</v>
      </c>
      <c r="N30" s="161" t="s">
        <v>0</v>
      </c>
    </row>
    <row r="31" spans="1:14" ht="9" customHeight="1">
      <c r="A31" s="79">
        <v>358</v>
      </c>
      <c r="B31" s="78" t="s">
        <v>143</v>
      </c>
      <c r="C31" s="176">
        <v>167</v>
      </c>
      <c r="D31" s="176">
        <v>324</v>
      </c>
      <c r="E31" s="176">
        <v>159</v>
      </c>
      <c r="F31" s="176">
        <v>165</v>
      </c>
      <c r="G31" s="176">
        <v>130</v>
      </c>
      <c r="H31" s="174" t="s">
        <v>105</v>
      </c>
      <c r="I31" s="176">
        <v>473</v>
      </c>
      <c r="J31" s="176">
        <v>237</v>
      </c>
      <c r="K31" s="176">
        <v>236</v>
      </c>
      <c r="L31" s="174" t="s">
        <v>105</v>
      </c>
      <c r="M31" s="177">
        <v>-149</v>
      </c>
      <c r="N31" s="161" t="s">
        <v>0</v>
      </c>
    </row>
    <row r="32" spans="1:14" ht="9" customHeight="1">
      <c r="A32" s="79">
        <v>359</v>
      </c>
      <c r="B32" s="78" t="s">
        <v>144</v>
      </c>
      <c r="C32" s="176">
        <v>377</v>
      </c>
      <c r="D32" s="176">
        <v>479</v>
      </c>
      <c r="E32" s="176">
        <v>243</v>
      </c>
      <c r="F32" s="176">
        <v>236</v>
      </c>
      <c r="G32" s="176">
        <v>153</v>
      </c>
      <c r="H32" s="174" t="s">
        <v>105</v>
      </c>
      <c r="I32" s="176">
        <v>620</v>
      </c>
      <c r="J32" s="176">
        <v>333</v>
      </c>
      <c r="K32" s="176">
        <v>287</v>
      </c>
      <c r="L32" s="174" t="s">
        <v>105</v>
      </c>
      <c r="M32" s="177">
        <v>-141</v>
      </c>
      <c r="N32" s="161" t="s">
        <v>0</v>
      </c>
    </row>
    <row r="33" spans="1:14" ht="9" customHeight="1">
      <c r="A33" s="79">
        <v>360</v>
      </c>
      <c r="B33" s="78" t="s">
        <v>145</v>
      </c>
      <c r="C33" s="176">
        <v>98</v>
      </c>
      <c r="D33" s="176">
        <v>173</v>
      </c>
      <c r="E33" s="176">
        <v>90</v>
      </c>
      <c r="F33" s="176">
        <v>83</v>
      </c>
      <c r="G33" s="176">
        <v>70</v>
      </c>
      <c r="H33" s="174" t="s">
        <v>105</v>
      </c>
      <c r="I33" s="176">
        <v>346</v>
      </c>
      <c r="J33" s="176">
        <v>180</v>
      </c>
      <c r="K33" s="176">
        <v>166</v>
      </c>
      <c r="L33" s="174" t="s">
        <v>105</v>
      </c>
      <c r="M33" s="177">
        <v>-173</v>
      </c>
      <c r="N33" s="161" t="s">
        <v>0</v>
      </c>
    </row>
    <row r="34" spans="1:14" ht="9" customHeight="1">
      <c r="A34" s="79">
        <v>361</v>
      </c>
      <c r="B34" s="78" t="s">
        <v>146</v>
      </c>
      <c r="C34" s="176">
        <v>157</v>
      </c>
      <c r="D34" s="176">
        <v>321</v>
      </c>
      <c r="E34" s="176">
        <v>184</v>
      </c>
      <c r="F34" s="176">
        <v>137</v>
      </c>
      <c r="G34" s="176">
        <v>91</v>
      </c>
      <c r="H34" s="174" t="s">
        <v>105</v>
      </c>
      <c r="I34" s="176">
        <v>427</v>
      </c>
      <c r="J34" s="176">
        <v>197</v>
      </c>
      <c r="K34" s="176">
        <v>230</v>
      </c>
      <c r="L34" s="174" t="s">
        <v>105</v>
      </c>
      <c r="M34" s="177">
        <v>-106</v>
      </c>
      <c r="N34" s="161" t="s">
        <v>0</v>
      </c>
    </row>
    <row r="35" spans="1:14" s="88" customFormat="1" ht="10.95" customHeight="1">
      <c r="A35" s="80">
        <v>3</v>
      </c>
      <c r="B35" s="81" t="s">
        <v>140</v>
      </c>
      <c r="C35" s="82">
        <v>2519</v>
      </c>
      <c r="D35" s="82">
        <v>3792</v>
      </c>
      <c r="E35" s="82">
        <v>1944</v>
      </c>
      <c r="F35" s="82">
        <v>1848</v>
      </c>
      <c r="G35" s="82">
        <v>1294</v>
      </c>
      <c r="H35" s="82">
        <v>17</v>
      </c>
      <c r="I35" s="178">
        <v>5485</v>
      </c>
      <c r="J35" s="178">
        <v>2772</v>
      </c>
      <c r="K35" s="178">
        <v>2713</v>
      </c>
      <c r="L35" s="82">
        <v>20</v>
      </c>
      <c r="M35" s="178">
        <v>-1693</v>
      </c>
      <c r="N35" s="161" t="s">
        <v>0</v>
      </c>
    </row>
    <row r="36" spans="1:14" ht="12" customHeight="1">
      <c r="A36" s="79">
        <v>401</v>
      </c>
      <c r="B36" s="78" t="s">
        <v>147</v>
      </c>
      <c r="C36" s="176">
        <v>86</v>
      </c>
      <c r="D36" s="176">
        <v>182</v>
      </c>
      <c r="E36" s="176">
        <v>106</v>
      </c>
      <c r="F36" s="176">
        <v>76</v>
      </c>
      <c r="G36" s="176">
        <v>63</v>
      </c>
      <c r="H36" s="174" t="s">
        <v>105</v>
      </c>
      <c r="I36" s="173">
        <v>232</v>
      </c>
      <c r="J36" s="173">
        <v>134</v>
      </c>
      <c r="K36" s="173">
        <v>98</v>
      </c>
      <c r="L36" s="174" t="s">
        <v>105</v>
      </c>
      <c r="M36" s="175">
        <v>-50</v>
      </c>
      <c r="N36" s="161" t="s">
        <v>0</v>
      </c>
    </row>
    <row r="37" spans="1:14" ht="9" customHeight="1">
      <c r="A37" s="79">
        <v>402</v>
      </c>
      <c r="B37" s="78" t="s">
        <v>148</v>
      </c>
      <c r="C37" s="176">
        <v>58</v>
      </c>
      <c r="D37" s="176">
        <v>124</v>
      </c>
      <c r="E37" s="176">
        <v>63</v>
      </c>
      <c r="F37" s="176">
        <v>61</v>
      </c>
      <c r="G37" s="176">
        <v>49</v>
      </c>
      <c r="H37" s="174" t="s">
        <v>105</v>
      </c>
      <c r="I37" s="176">
        <v>152</v>
      </c>
      <c r="J37" s="176">
        <v>77</v>
      </c>
      <c r="K37" s="176">
        <v>75</v>
      </c>
      <c r="L37" s="174" t="s">
        <v>105</v>
      </c>
      <c r="M37" s="177">
        <v>-28</v>
      </c>
      <c r="N37" s="161" t="s">
        <v>0</v>
      </c>
    </row>
    <row r="38" spans="1:14" ht="9" customHeight="1">
      <c r="A38" s="79">
        <v>403</v>
      </c>
      <c r="B38" s="89" t="s">
        <v>211</v>
      </c>
      <c r="C38" s="176">
        <v>225</v>
      </c>
      <c r="D38" s="176">
        <v>412</v>
      </c>
      <c r="E38" s="176">
        <v>221</v>
      </c>
      <c r="F38" s="176">
        <v>191</v>
      </c>
      <c r="G38" s="176">
        <v>160</v>
      </c>
      <c r="H38" s="174" t="s">
        <v>105</v>
      </c>
      <c r="I38" s="176">
        <v>470</v>
      </c>
      <c r="J38" s="176">
        <v>217</v>
      </c>
      <c r="K38" s="176">
        <v>253</v>
      </c>
      <c r="L38" s="174" t="s">
        <v>105</v>
      </c>
      <c r="M38" s="177">
        <v>-58</v>
      </c>
      <c r="N38" s="161" t="s">
        <v>0</v>
      </c>
    </row>
    <row r="39" spans="1:14" ht="9" customHeight="1">
      <c r="A39" s="79">
        <v>404</v>
      </c>
      <c r="B39" s="78" t="s">
        <v>150</v>
      </c>
      <c r="C39" s="176">
        <v>185</v>
      </c>
      <c r="D39" s="176">
        <v>406</v>
      </c>
      <c r="E39" s="176">
        <v>190</v>
      </c>
      <c r="F39" s="176">
        <v>216</v>
      </c>
      <c r="G39" s="176">
        <v>121</v>
      </c>
      <c r="H39" s="174" t="s">
        <v>105</v>
      </c>
      <c r="I39" s="176">
        <v>421</v>
      </c>
      <c r="J39" s="176">
        <v>202</v>
      </c>
      <c r="K39" s="176">
        <v>219</v>
      </c>
      <c r="L39" s="174" t="s">
        <v>105</v>
      </c>
      <c r="M39" s="177">
        <v>-15</v>
      </c>
      <c r="N39" s="161" t="s">
        <v>0</v>
      </c>
    </row>
    <row r="40" spans="1:14" ht="9" customHeight="1">
      <c r="A40" s="79">
        <v>405</v>
      </c>
      <c r="B40" s="78" t="s">
        <v>151</v>
      </c>
      <c r="C40" s="176">
        <v>74</v>
      </c>
      <c r="D40" s="176">
        <v>141</v>
      </c>
      <c r="E40" s="176">
        <v>82</v>
      </c>
      <c r="F40" s="176">
        <v>59</v>
      </c>
      <c r="G40" s="176">
        <v>61</v>
      </c>
      <c r="H40" s="174" t="s">
        <v>105</v>
      </c>
      <c r="I40" s="176">
        <v>318</v>
      </c>
      <c r="J40" s="176">
        <v>163</v>
      </c>
      <c r="K40" s="176">
        <v>155</v>
      </c>
      <c r="L40" s="174" t="s">
        <v>105</v>
      </c>
      <c r="M40" s="177">
        <v>-177</v>
      </c>
      <c r="N40" s="161" t="s">
        <v>0</v>
      </c>
    </row>
    <row r="41" spans="1:14" ht="9" customHeight="1">
      <c r="A41" s="79">
        <v>451</v>
      </c>
      <c r="B41" s="78" t="s">
        <v>152</v>
      </c>
      <c r="C41" s="176">
        <v>171</v>
      </c>
      <c r="D41" s="176">
        <v>252</v>
      </c>
      <c r="E41" s="176">
        <v>124</v>
      </c>
      <c r="F41" s="176">
        <v>128</v>
      </c>
      <c r="G41" s="176">
        <v>73</v>
      </c>
      <c r="H41" s="174" t="s">
        <v>105</v>
      </c>
      <c r="I41" s="176">
        <v>343</v>
      </c>
      <c r="J41" s="176">
        <v>181</v>
      </c>
      <c r="K41" s="176">
        <v>162</v>
      </c>
      <c r="L41" s="174" t="s">
        <v>105</v>
      </c>
      <c r="M41" s="177">
        <v>-91</v>
      </c>
      <c r="N41" s="161" t="s">
        <v>0</v>
      </c>
    </row>
    <row r="42" spans="1:14" ht="9" customHeight="1">
      <c r="A42" s="79">
        <v>452</v>
      </c>
      <c r="B42" s="78" t="s">
        <v>153</v>
      </c>
      <c r="C42" s="176">
        <v>363</v>
      </c>
      <c r="D42" s="176">
        <v>415</v>
      </c>
      <c r="E42" s="176">
        <v>214</v>
      </c>
      <c r="F42" s="176">
        <v>201</v>
      </c>
      <c r="G42" s="176">
        <v>163</v>
      </c>
      <c r="H42" s="174" t="s">
        <v>105</v>
      </c>
      <c r="I42" s="176">
        <v>636</v>
      </c>
      <c r="J42" s="176">
        <v>334</v>
      </c>
      <c r="K42" s="176">
        <v>302</v>
      </c>
      <c r="L42" s="174" t="s">
        <v>105</v>
      </c>
      <c r="M42" s="177">
        <v>-221</v>
      </c>
      <c r="N42" s="161" t="s">
        <v>0</v>
      </c>
    </row>
    <row r="43" spans="1:14" ht="9" customHeight="1">
      <c r="A43" s="79">
        <v>453</v>
      </c>
      <c r="B43" s="78" t="s">
        <v>154</v>
      </c>
      <c r="C43" s="176">
        <v>189</v>
      </c>
      <c r="D43" s="176">
        <v>483</v>
      </c>
      <c r="E43" s="176">
        <v>244</v>
      </c>
      <c r="F43" s="176">
        <v>239</v>
      </c>
      <c r="G43" s="176">
        <v>128</v>
      </c>
      <c r="H43" s="174" t="s">
        <v>105</v>
      </c>
      <c r="I43" s="176">
        <v>503</v>
      </c>
      <c r="J43" s="176">
        <v>260</v>
      </c>
      <c r="K43" s="176">
        <v>243</v>
      </c>
      <c r="L43" s="174" t="s">
        <v>105</v>
      </c>
      <c r="M43" s="177">
        <v>-20</v>
      </c>
      <c r="N43" s="161" t="s">
        <v>0</v>
      </c>
    </row>
    <row r="44" spans="1:14" ht="9" customHeight="1">
      <c r="A44" s="79">
        <v>454</v>
      </c>
      <c r="B44" s="78" t="s">
        <v>155</v>
      </c>
      <c r="C44" s="176">
        <v>384</v>
      </c>
      <c r="D44" s="176">
        <v>836</v>
      </c>
      <c r="E44" s="176">
        <v>435</v>
      </c>
      <c r="F44" s="176">
        <v>401</v>
      </c>
      <c r="G44" s="176">
        <v>213</v>
      </c>
      <c r="H44" s="174" t="s">
        <v>105</v>
      </c>
      <c r="I44" s="176">
        <v>895</v>
      </c>
      <c r="J44" s="176">
        <v>465</v>
      </c>
      <c r="K44" s="176">
        <v>430</v>
      </c>
      <c r="L44" s="174" t="s">
        <v>105</v>
      </c>
      <c r="M44" s="177">
        <v>-59</v>
      </c>
      <c r="N44" s="161" t="s">
        <v>0</v>
      </c>
    </row>
    <row r="45" spans="1:14" ht="9" customHeight="1">
      <c r="A45" s="79">
        <v>455</v>
      </c>
      <c r="B45" s="78" t="s">
        <v>156</v>
      </c>
      <c r="C45" s="176">
        <v>163</v>
      </c>
      <c r="D45" s="176">
        <v>188</v>
      </c>
      <c r="E45" s="176">
        <v>102</v>
      </c>
      <c r="F45" s="176">
        <v>86</v>
      </c>
      <c r="G45" s="176">
        <v>73</v>
      </c>
      <c r="H45" s="174" t="s">
        <v>105</v>
      </c>
      <c r="I45" s="176">
        <v>342</v>
      </c>
      <c r="J45" s="176">
        <v>169</v>
      </c>
      <c r="K45" s="176">
        <v>173</v>
      </c>
      <c r="L45" s="174" t="s">
        <v>105</v>
      </c>
      <c r="M45" s="177">
        <v>-154</v>
      </c>
      <c r="N45" s="161" t="s">
        <v>0</v>
      </c>
    </row>
    <row r="46" spans="1:14" ht="9" customHeight="1">
      <c r="A46" s="79">
        <v>456</v>
      </c>
      <c r="B46" s="78" t="s">
        <v>157</v>
      </c>
      <c r="C46" s="176">
        <v>176</v>
      </c>
      <c r="D46" s="176">
        <v>331</v>
      </c>
      <c r="E46" s="176">
        <v>174</v>
      </c>
      <c r="F46" s="176">
        <v>157</v>
      </c>
      <c r="G46" s="176">
        <v>105</v>
      </c>
      <c r="H46" s="174" t="s">
        <v>105</v>
      </c>
      <c r="I46" s="176">
        <v>390</v>
      </c>
      <c r="J46" s="176">
        <v>191</v>
      </c>
      <c r="K46" s="176">
        <v>199</v>
      </c>
      <c r="L46" s="174" t="s">
        <v>105</v>
      </c>
      <c r="M46" s="177">
        <v>-59</v>
      </c>
      <c r="N46" s="161" t="s">
        <v>0</v>
      </c>
    </row>
    <row r="47" spans="1:14" ht="9" customHeight="1">
      <c r="A47" s="79">
        <v>457</v>
      </c>
      <c r="B47" s="78" t="s">
        <v>158</v>
      </c>
      <c r="C47" s="176">
        <v>242</v>
      </c>
      <c r="D47" s="176">
        <v>396</v>
      </c>
      <c r="E47" s="176">
        <v>206</v>
      </c>
      <c r="F47" s="176">
        <v>190</v>
      </c>
      <c r="G47" s="176">
        <v>155</v>
      </c>
      <c r="H47" s="174" t="s">
        <v>105</v>
      </c>
      <c r="I47" s="176">
        <v>524</v>
      </c>
      <c r="J47" s="176">
        <v>291</v>
      </c>
      <c r="K47" s="176">
        <v>233</v>
      </c>
      <c r="L47" s="174" t="s">
        <v>105</v>
      </c>
      <c r="M47" s="177">
        <v>-128</v>
      </c>
      <c r="N47" s="161" t="s">
        <v>0</v>
      </c>
    </row>
    <row r="48" spans="1:14" ht="9" customHeight="1">
      <c r="A48" s="79">
        <v>458</v>
      </c>
      <c r="B48" s="78" t="s">
        <v>159</v>
      </c>
      <c r="C48" s="176">
        <v>158</v>
      </c>
      <c r="D48" s="176">
        <v>285</v>
      </c>
      <c r="E48" s="176">
        <v>156</v>
      </c>
      <c r="F48" s="176">
        <v>129</v>
      </c>
      <c r="G48" s="176">
        <v>86</v>
      </c>
      <c r="H48" s="174" t="s">
        <v>105</v>
      </c>
      <c r="I48" s="176">
        <v>465</v>
      </c>
      <c r="J48" s="176">
        <v>227</v>
      </c>
      <c r="K48" s="176">
        <v>238</v>
      </c>
      <c r="L48" s="174" t="s">
        <v>105</v>
      </c>
      <c r="M48" s="177">
        <v>-180</v>
      </c>
      <c r="N48" s="161" t="s">
        <v>0</v>
      </c>
    </row>
    <row r="49" spans="1:14" ht="9" customHeight="1">
      <c r="A49" s="79">
        <v>459</v>
      </c>
      <c r="B49" s="78" t="s">
        <v>160</v>
      </c>
      <c r="C49" s="176">
        <v>454</v>
      </c>
      <c r="D49" s="176">
        <v>876</v>
      </c>
      <c r="E49" s="176">
        <v>421</v>
      </c>
      <c r="F49" s="176">
        <v>455</v>
      </c>
      <c r="G49" s="176">
        <v>244</v>
      </c>
      <c r="H49" s="174" t="s">
        <v>105</v>
      </c>
      <c r="I49" s="176">
        <v>1124</v>
      </c>
      <c r="J49" s="176">
        <v>547</v>
      </c>
      <c r="K49" s="176">
        <v>577</v>
      </c>
      <c r="L49" s="174" t="s">
        <v>105</v>
      </c>
      <c r="M49" s="177">
        <v>-248</v>
      </c>
      <c r="N49" s="161" t="s">
        <v>0</v>
      </c>
    </row>
    <row r="50" spans="1:14" ht="9" customHeight="1">
      <c r="A50" s="79">
        <v>460</v>
      </c>
      <c r="B50" s="78" t="s">
        <v>161</v>
      </c>
      <c r="C50" s="176">
        <v>146</v>
      </c>
      <c r="D50" s="176">
        <v>470</v>
      </c>
      <c r="E50" s="176">
        <v>233</v>
      </c>
      <c r="F50" s="176">
        <v>237</v>
      </c>
      <c r="G50" s="176">
        <v>115</v>
      </c>
      <c r="H50" s="174" t="s">
        <v>105</v>
      </c>
      <c r="I50" s="176">
        <v>387</v>
      </c>
      <c r="J50" s="176">
        <v>203</v>
      </c>
      <c r="K50" s="176">
        <v>184</v>
      </c>
      <c r="L50" s="174" t="s">
        <v>105</v>
      </c>
      <c r="M50" s="177">
        <v>83</v>
      </c>
      <c r="N50" s="161" t="s">
        <v>0</v>
      </c>
    </row>
    <row r="51" spans="1:14" ht="9" customHeight="1">
      <c r="A51" s="79">
        <v>461</v>
      </c>
      <c r="B51" s="78" t="s">
        <v>162</v>
      </c>
      <c r="C51" s="176">
        <v>119</v>
      </c>
      <c r="D51" s="176">
        <v>212</v>
      </c>
      <c r="E51" s="176">
        <v>113</v>
      </c>
      <c r="F51" s="176">
        <v>99</v>
      </c>
      <c r="G51" s="176">
        <v>63</v>
      </c>
      <c r="H51" s="174" t="s">
        <v>105</v>
      </c>
      <c r="I51" s="176">
        <v>333</v>
      </c>
      <c r="J51" s="176">
        <v>165</v>
      </c>
      <c r="K51" s="176">
        <v>168</v>
      </c>
      <c r="L51" s="174" t="s">
        <v>105</v>
      </c>
      <c r="M51" s="177">
        <v>-121</v>
      </c>
      <c r="N51" s="161" t="s">
        <v>0</v>
      </c>
    </row>
    <row r="52" spans="1:14" ht="9" customHeight="1">
      <c r="A52" s="79">
        <v>462</v>
      </c>
      <c r="B52" s="78" t="s">
        <v>163</v>
      </c>
      <c r="C52" s="176">
        <v>117</v>
      </c>
      <c r="D52" s="176">
        <v>116</v>
      </c>
      <c r="E52" s="176">
        <v>57</v>
      </c>
      <c r="F52" s="176">
        <v>59</v>
      </c>
      <c r="G52" s="176">
        <v>43</v>
      </c>
      <c r="H52" s="174" t="s">
        <v>105</v>
      </c>
      <c r="I52" s="176">
        <v>205</v>
      </c>
      <c r="J52" s="176">
        <v>95</v>
      </c>
      <c r="K52" s="176">
        <v>110</v>
      </c>
      <c r="L52" s="174" t="s">
        <v>105</v>
      </c>
      <c r="M52" s="177">
        <v>-89</v>
      </c>
      <c r="N52" s="161" t="s">
        <v>0</v>
      </c>
    </row>
    <row r="53" spans="1:14" s="88" customFormat="1" ht="10.95" customHeight="1">
      <c r="A53" s="80">
        <v>4</v>
      </c>
      <c r="B53" s="81" t="s">
        <v>164</v>
      </c>
      <c r="C53" s="82">
        <v>3310</v>
      </c>
      <c r="D53" s="82">
        <v>6125</v>
      </c>
      <c r="E53" s="82">
        <v>3141</v>
      </c>
      <c r="F53" s="82">
        <v>2984</v>
      </c>
      <c r="G53" s="82">
        <v>1915</v>
      </c>
      <c r="H53" s="82">
        <v>29</v>
      </c>
      <c r="I53" s="178">
        <v>7740</v>
      </c>
      <c r="J53" s="178">
        <v>3921</v>
      </c>
      <c r="K53" s="178">
        <v>3819</v>
      </c>
      <c r="L53" s="82">
        <v>19</v>
      </c>
      <c r="M53" s="178">
        <v>-1615</v>
      </c>
      <c r="N53" s="161" t="s">
        <v>0</v>
      </c>
    </row>
    <row r="54" spans="1:14" s="88" customFormat="1" ht="10.95" customHeight="1">
      <c r="A54" s="90" t="s">
        <v>85</v>
      </c>
      <c r="B54" s="91" t="s">
        <v>165</v>
      </c>
      <c r="C54" s="82">
        <v>9897</v>
      </c>
      <c r="D54" s="82">
        <v>18612</v>
      </c>
      <c r="E54" s="82">
        <v>9595</v>
      </c>
      <c r="F54" s="82">
        <v>9017</v>
      </c>
      <c r="G54" s="82">
        <v>6308</v>
      </c>
      <c r="H54" s="178">
        <v>88</v>
      </c>
      <c r="I54" s="178">
        <v>25414</v>
      </c>
      <c r="J54" s="178">
        <v>12746</v>
      </c>
      <c r="K54" s="178">
        <v>12668</v>
      </c>
      <c r="L54" s="178">
        <v>71</v>
      </c>
      <c r="M54" s="180">
        <v>-6802</v>
      </c>
      <c r="N54" s="161" t="s">
        <v>0</v>
      </c>
    </row>
    <row r="55" spans="1:14" s="163" customFormat="1" ht="13.2" customHeight="1">
      <c r="A55" s="206" t="s">
        <v>166</v>
      </c>
      <c r="B55" s="206"/>
      <c r="C55" s="206"/>
      <c r="D55" s="206"/>
      <c r="E55" s="206"/>
      <c r="F55" s="206"/>
      <c r="G55" s="206"/>
      <c r="H55" s="206"/>
      <c r="I55" s="206"/>
      <c r="J55" s="206"/>
      <c r="K55" s="206"/>
      <c r="L55" s="206"/>
      <c r="M55" s="206"/>
      <c r="N55" s="162" t="s">
        <v>0</v>
      </c>
    </row>
    <row r="56" spans="1:14" s="164" customFormat="1" ht="13.5" customHeight="1">
      <c r="A56" s="92">
        <v>153017</v>
      </c>
      <c r="B56" s="89" t="s">
        <v>167</v>
      </c>
      <c r="C56" s="174" t="s">
        <v>105</v>
      </c>
      <c r="D56" s="173">
        <v>91</v>
      </c>
      <c r="E56" s="173">
        <v>52</v>
      </c>
      <c r="F56" s="173">
        <v>39</v>
      </c>
      <c r="G56" s="174" t="s">
        <v>105</v>
      </c>
      <c r="H56" s="174" t="s">
        <v>105</v>
      </c>
      <c r="I56" s="173">
        <v>200</v>
      </c>
      <c r="J56" s="173">
        <v>78</v>
      </c>
      <c r="K56" s="173">
        <v>122</v>
      </c>
      <c r="L56" s="174" t="s">
        <v>105</v>
      </c>
      <c r="M56" s="175">
        <v>-109</v>
      </c>
      <c r="N56" s="162" t="s">
        <v>0</v>
      </c>
    </row>
    <row r="57" spans="1:14" ht="9" customHeight="1">
      <c r="A57" s="92">
        <v>157006</v>
      </c>
      <c r="B57" s="89" t="s">
        <v>168</v>
      </c>
      <c r="C57" s="174" t="s">
        <v>105</v>
      </c>
      <c r="D57" s="176">
        <v>119</v>
      </c>
      <c r="E57" s="176">
        <v>68</v>
      </c>
      <c r="F57" s="176">
        <v>51</v>
      </c>
      <c r="G57" s="174" t="s">
        <v>105</v>
      </c>
      <c r="H57" s="174" t="s">
        <v>105</v>
      </c>
      <c r="I57" s="176">
        <v>176</v>
      </c>
      <c r="J57" s="176">
        <v>100</v>
      </c>
      <c r="K57" s="176">
        <v>76</v>
      </c>
      <c r="L57" s="174" t="s">
        <v>105</v>
      </c>
      <c r="M57" s="175">
        <v>-57</v>
      </c>
      <c r="N57" s="161" t="s">
        <v>0</v>
      </c>
    </row>
    <row r="58" spans="1:14" ht="9" customHeight="1">
      <c r="A58" s="92">
        <v>158037</v>
      </c>
      <c r="B58" s="89" t="s">
        <v>169</v>
      </c>
      <c r="C58" s="174" t="s">
        <v>105</v>
      </c>
      <c r="D58" s="176">
        <v>132</v>
      </c>
      <c r="E58" s="176">
        <v>76</v>
      </c>
      <c r="F58" s="176">
        <v>56</v>
      </c>
      <c r="G58" s="174" t="s">
        <v>105</v>
      </c>
      <c r="H58" s="174" t="s">
        <v>105</v>
      </c>
      <c r="I58" s="176">
        <v>193</v>
      </c>
      <c r="J58" s="176">
        <v>87</v>
      </c>
      <c r="K58" s="176">
        <v>106</v>
      </c>
      <c r="L58" s="174" t="s">
        <v>105</v>
      </c>
      <c r="M58" s="175">
        <v>-61</v>
      </c>
      <c r="N58" s="161" t="s">
        <v>0</v>
      </c>
    </row>
    <row r="59" spans="1:14" ht="9" customHeight="1">
      <c r="A59" s="92" t="s">
        <v>91</v>
      </c>
      <c r="B59" s="89" t="s">
        <v>170</v>
      </c>
      <c r="C59" s="174" t="s">
        <v>105</v>
      </c>
      <c r="D59" s="176">
        <v>269</v>
      </c>
      <c r="E59" s="176">
        <v>137</v>
      </c>
      <c r="F59" s="176">
        <v>132</v>
      </c>
      <c r="G59" s="174" t="s">
        <v>105</v>
      </c>
      <c r="H59" s="174" t="s">
        <v>105</v>
      </c>
      <c r="I59" s="176">
        <v>278</v>
      </c>
      <c r="J59" s="176">
        <v>141</v>
      </c>
      <c r="K59" s="176">
        <v>137</v>
      </c>
      <c r="L59" s="174" t="s">
        <v>105</v>
      </c>
      <c r="M59" s="175">
        <v>-9</v>
      </c>
      <c r="N59" s="161" t="s">
        <v>0</v>
      </c>
    </row>
    <row r="60" spans="1:14" ht="9" customHeight="1">
      <c r="A60" s="92" t="s">
        <v>93</v>
      </c>
      <c r="B60" s="89" t="s">
        <v>171</v>
      </c>
      <c r="C60" s="174" t="s">
        <v>105</v>
      </c>
      <c r="D60" s="176">
        <v>168</v>
      </c>
      <c r="E60" s="176">
        <v>87</v>
      </c>
      <c r="F60" s="176">
        <v>81</v>
      </c>
      <c r="G60" s="174" t="s">
        <v>105</v>
      </c>
      <c r="H60" s="174" t="s">
        <v>105</v>
      </c>
      <c r="I60" s="176">
        <v>213</v>
      </c>
      <c r="J60" s="176">
        <v>104</v>
      </c>
      <c r="K60" s="176">
        <v>109</v>
      </c>
      <c r="L60" s="174" t="s">
        <v>105</v>
      </c>
      <c r="M60" s="175">
        <v>-45</v>
      </c>
      <c r="N60" s="161" t="s">
        <v>0</v>
      </c>
    </row>
    <row r="61" spans="1:14" ht="9" customHeight="1">
      <c r="A61" s="92" t="s">
        <v>95</v>
      </c>
      <c r="B61" s="89" t="s">
        <v>172</v>
      </c>
      <c r="C61" s="174" t="s">
        <v>105</v>
      </c>
      <c r="D61" s="176">
        <v>154</v>
      </c>
      <c r="E61" s="176">
        <v>80</v>
      </c>
      <c r="F61" s="176">
        <v>74</v>
      </c>
      <c r="G61" s="174" t="s">
        <v>105</v>
      </c>
      <c r="H61" s="174" t="s">
        <v>105</v>
      </c>
      <c r="I61" s="176">
        <v>183</v>
      </c>
      <c r="J61" s="176">
        <v>86</v>
      </c>
      <c r="K61" s="176">
        <v>97</v>
      </c>
      <c r="L61" s="174" t="s">
        <v>105</v>
      </c>
      <c r="M61" s="175">
        <v>-29</v>
      </c>
      <c r="N61" s="161" t="s">
        <v>0</v>
      </c>
    </row>
    <row r="62" spans="1:14" ht="9" customHeight="1">
      <c r="A62" s="92">
        <v>252006</v>
      </c>
      <c r="B62" s="89" t="s">
        <v>173</v>
      </c>
      <c r="C62" s="174" t="s">
        <v>105</v>
      </c>
      <c r="D62" s="176">
        <v>146</v>
      </c>
      <c r="E62" s="176">
        <v>81</v>
      </c>
      <c r="F62" s="176">
        <v>65</v>
      </c>
      <c r="G62" s="174" t="s">
        <v>105</v>
      </c>
      <c r="H62" s="174" t="s">
        <v>105</v>
      </c>
      <c r="I62" s="176">
        <v>217</v>
      </c>
      <c r="J62" s="176">
        <v>115</v>
      </c>
      <c r="K62" s="176">
        <v>102</v>
      </c>
      <c r="L62" s="174" t="s">
        <v>105</v>
      </c>
      <c r="M62" s="175">
        <v>-71</v>
      </c>
      <c r="N62" s="161" t="s">
        <v>0</v>
      </c>
    </row>
    <row r="63" spans="1:14" ht="9" customHeight="1">
      <c r="A63" s="93">
        <v>254021</v>
      </c>
      <c r="B63" s="89" t="s">
        <v>174</v>
      </c>
      <c r="C63" s="174" t="s">
        <v>105</v>
      </c>
      <c r="D63" s="176">
        <v>224</v>
      </c>
      <c r="E63" s="176">
        <v>113</v>
      </c>
      <c r="F63" s="176">
        <v>111</v>
      </c>
      <c r="G63" s="174" t="s">
        <v>105</v>
      </c>
      <c r="H63" s="174" t="s">
        <v>105</v>
      </c>
      <c r="I63" s="176">
        <v>346</v>
      </c>
      <c r="J63" s="176">
        <v>167</v>
      </c>
      <c r="K63" s="176">
        <v>179</v>
      </c>
      <c r="L63" s="174" t="s">
        <v>105</v>
      </c>
      <c r="M63" s="175">
        <v>-122</v>
      </c>
      <c r="N63" s="161" t="s">
        <v>0</v>
      </c>
    </row>
    <row r="64" spans="1:14" ht="9" customHeight="1">
      <c r="A64" s="93">
        <v>351006</v>
      </c>
      <c r="B64" s="89" t="s">
        <v>175</v>
      </c>
      <c r="C64" s="174" t="s">
        <v>105</v>
      </c>
      <c r="D64" s="176">
        <v>156</v>
      </c>
      <c r="E64" s="176">
        <v>74</v>
      </c>
      <c r="F64" s="176">
        <v>82</v>
      </c>
      <c r="G64" s="174" t="s">
        <v>105</v>
      </c>
      <c r="H64" s="174" t="s">
        <v>105</v>
      </c>
      <c r="I64" s="176">
        <v>219</v>
      </c>
      <c r="J64" s="176">
        <v>115</v>
      </c>
      <c r="K64" s="176">
        <v>104</v>
      </c>
      <c r="L64" s="174" t="s">
        <v>105</v>
      </c>
      <c r="M64" s="175">
        <v>-63</v>
      </c>
      <c r="N64" s="161" t="s">
        <v>0</v>
      </c>
    </row>
    <row r="65" spans="1:14" ht="9" customHeight="1">
      <c r="A65" s="92">
        <v>352011</v>
      </c>
      <c r="B65" s="89" t="s">
        <v>176</v>
      </c>
      <c r="C65" s="174" t="s">
        <v>105</v>
      </c>
      <c r="D65" s="176">
        <v>102</v>
      </c>
      <c r="E65" s="176">
        <v>43</v>
      </c>
      <c r="F65" s="176">
        <v>59</v>
      </c>
      <c r="G65" s="174" t="s">
        <v>105</v>
      </c>
      <c r="H65" s="174" t="s">
        <v>105</v>
      </c>
      <c r="I65" s="176">
        <v>186</v>
      </c>
      <c r="J65" s="176">
        <v>102</v>
      </c>
      <c r="K65" s="176">
        <v>84</v>
      </c>
      <c r="L65" s="174" t="s">
        <v>105</v>
      </c>
      <c r="M65" s="175">
        <v>-84</v>
      </c>
      <c r="N65" s="161" t="s">
        <v>0</v>
      </c>
    </row>
    <row r="66" spans="1:14" ht="9" customHeight="1">
      <c r="A66" s="92">
        <v>355022</v>
      </c>
      <c r="B66" s="94" t="s">
        <v>177</v>
      </c>
      <c r="C66" s="174" t="s">
        <v>105</v>
      </c>
      <c r="D66" s="176">
        <v>191</v>
      </c>
      <c r="E66" s="176">
        <v>95</v>
      </c>
      <c r="F66" s="176">
        <v>96</v>
      </c>
      <c r="G66" s="174" t="s">
        <v>105</v>
      </c>
      <c r="H66" s="174" t="s">
        <v>105</v>
      </c>
      <c r="I66" s="176">
        <v>214</v>
      </c>
      <c r="J66" s="176">
        <v>114</v>
      </c>
      <c r="K66" s="176">
        <v>100</v>
      </c>
      <c r="L66" s="174" t="s">
        <v>105</v>
      </c>
      <c r="M66" s="175">
        <v>-23</v>
      </c>
      <c r="N66" s="161" t="s">
        <v>0</v>
      </c>
    </row>
    <row r="67" spans="1:14" ht="9" customHeight="1">
      <c r="A67" s="86">
        <v>359038</v>
      </c>
      <c r="B67" s="84" t="s">
        <v>178</v>
      </c>
      <c r="C67" s="174" t="s">
        <v>105</v>
      </c>
      <c r="D67" s="176">
        <v>128</v>
      </c>
      <c r="E67" s="176">
        <v>63</v>
      </c>
      <c r="F67" s="176">
        <v>65</v>
      </c>
      <c r="G67" s="174" t="s">
        <v>105</v>
      </c>
      <c r="H67" s="174" t="s">
        <v>105</v>
      </c>
      <c r="I67" s="176">
        <v>150</v>
      </c>
      <c r="J67" s="176">
        <v>78</v>
      </c>
      <c r="K67" s="176">
        <v>72</v>
      </c>
      <c r="L67" s="174" t="s">
        <v>105</v>
      </c>
      <c r="M67" s="175">
        <v>-22</v>
      </c>
      <c r="N67" s="161" t="s">
        <v>0</v>
      </c>
    </row>
    <row r="68" spans="1:14" ht="9" customHeight="1">
      <c r="A68" s="92">
        <v>454032</v>
      </c>
      <c r="B68" s="89" t="s">
        <v>179</v>
      </c>
      <c r="C68" s="174" t="s">
        <v>105</v>
      </c>
      <c r="D68" s="176">
        <v>124</v>
      </c>
      <c r="E68" s="176">
        <v>70</v>
      </c>
      <c r="F68" s="176">
        <v>54</v>
      </c>
      <c r="G68" s="174" t="s">
        <v>105</v>
      </c>
      <c r="H68" s="174" t="s">
        <v>105</v>
      </c>
      <c r="I68" s="176">
        <v>171</v>
      </c>
      <c r="J68" s="176">
        <v>83</v>
      </c>
      <c r="K68" s="176">
        <v>88</v>
      </c>
      <c r="L68" s="174" t="s">
        <v>105</v>
      </c>
      <c r="M68" s="175">
        <v>-47</v>
      </c>
      <c r="N68" s="161" t="s">
        <v>0</v>
      </c>
    </row>
    <row r="69" spans="1:14" ht="9" customHeight="1">
      <c r="A69" s="92">
        <v>456015</v>
      </c>
      <c r="B69" s="89" t="s">
        <v>180</v>
      </c>
      <c r="C69" s="174" t="s">
        <v>105</v>
      </c>
      <c r="D69" s="176">
        <v>144</v>
      </c>
      <c r="E69" s="176">
        <v>76</v>
      </c>
      <c r="F69" s="176">
        <v>68</v>
      </c>
      <c r="G69" s="174" t="s">
        <v>105</v>
      </c>
      <c r="H69" s="174" t="s">
        <v>105</v>
      </c>
      <c r="I69" s="176">
        <v>180</v>
      </c>
      <c r="J69" s="176">
        <v>87</v>
      </c>
      <c r="K69" s="176">
        <v>93</v>
      </c>
      <c r="L69" s="174" t="s">
        <v>105</v>
      </c>
      <c r="M69" s="175">
        <v>-36</v>
      </c>
      <c r="N69" s="161" t="s">
        <v>0</v>
      </c>
    </row>
    <row r="70" spans="1:15" s="95" customFormat="1" ht="9" customHeight="1">
      <c r="A70" s="92">
        <v>459024</v>
      </c>
      <c r="B70" s="89" t="s">
        <v>181</v>
      </c>
      <c r="C70" s="174" t="s">
        <v>105</v>
      </c>
      <c r="D70" s="176">
        <v>97</v>
      </c>
      <c r="E70" s="176">
        <v>46</v>
      </c>
      <c r="F70" s="176">
        <v>51</v>
      </c>
      <c r="G70" s="174" t="s">
        <v>105</v>
      </c>
      <c r="H70" s="174" t="s">
        <v>105</v>
      </c>
      <c r="I70" s="176">
        <v>126</v>
      </c>
      <c r="J70" s="176">
        <v>68</v>
      </c>
      <c r="K70" s="176">
        <v>58</v>
      </c>
      <c r="L70" s="174" t="s">
        <v>105</v>
      </c>
      <c r="M70" s="175">
        <v>-29</v>
      </c>
      <c r="N70" s="161" t="s">
        <v>0</v>
      </c>
      <c r="O70" s="72"/>
    </row>
    <row r="71" spans="1:14" ht="3.9" customHeight="1">
      <c r="A71" s="207" t="s">
        <v>212</v>
      </c>
      <c r="B71" s="207"/>
      <c r="C71" s="207"/>
      <c r="D71" s="207"/>
      <c r="E71" s="207"/>
      <c r="F71" s="207"/>
      <c r="G71" s="207"/>
      <c r="H71" s="207"/>
      <c r="I71" s="207"/>
      <c r="J71" s="207"/>
      <c r="K71" s="207"/>
      <c r="L71" s="207"/>
      <c r="M71" s="207"/>
      <c r="N71" s="161" t="s">
        <v>0</v>
      </c>
    </row>
    <row r="72" spans="1:14" ht="12.9" customHeight="1">
      <c r="A72" s="208" t="s">
        <v>182</v>
      </c>
      <c r="B72" s="208"/>
      <c r="C72" s="208"/>
      <c r="D72" s="208"/>
      <c r="E72" s="208"/>
      <c r="F72" s="208"/>
      <c r="G72" s="208"/>
      <c r="H72" s="208"/>
      <c r="I72" s="208"/>
      <c r="J72" s="208"/>
      <c r="K72" s="208"/>
      <c r="L72" s="208"/>
      <c r="M72" s="208"/>
      <c r="N72" s="161" t="s">
        <v>0</v>
      </c>
    </row>
    <row r="73" spans="1:14" ht="7.5" customHeight="1">
      <c r="A73" s="165" t="s">
        <v>1</v>
      </c>
      <c r="B73" s="165" t="s">
        <v>1</v>
      </c>
      <c r="C73" s="165" t="s">
        <v>1</v>
      </c>
      <c r="D73" s="165" t="s">
        <v>1</v>
      </c>
      <c r="E73" s="165" t="s">
        <v>1</v>
      </c>
      <c r="F73" s="165" t="s">
        <v>1</v>
      </c>
      <c r="G73" s="165" t="s">
        <v>1</v>
      </c>
      <c r="H73" s="165" t="s">
        <v>1</v>
      </c>
      <c r="I73" s="165" t="s">
        <v>1</v>
      </c>
      <c r="J73" s="165" t="s">
        <v>1</v>
      </c>
      <c r="K73" s="165" t="s">
        <v>1</v>
      </c>
      <c r="L73" s="165" t="s">
        <v>1</v>
      </c>
      <c r="M73" s="165" t="s">
        <v>1</v>
      </c>
      <c r="N73" s="162" t="s">
        <v>6</v>
      </c>
    </row>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sheetData>
  <mergeCells count="5">
    <mergeCell ref="A1:M1"/>
    <mergeCell ref="A2:M2"/>
    <mergeCell ref="A55:M55"/>
    <mergeCell ref="A71:M71"/>
    <mergeCell ref="A72:M72"/>
  </mergeCells>
  <hyperlinks>
    <hyperlink ref="A1:M1" location="Inhalt!A1" display="Zurück zum Inhalt"/>
  </hyperlinks>
  <printOptions/>
  <pageMargins left="0.5905511811023623" right="0.5905511811023623" top="0.5905511811023623" bottom="0.984251968503937" header="0" footer="0"/>
  <pageSetup horizontalDpi="2400" verticalDpi="24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58FF4-39FB-4AB8-9ACC-E577C7E7FDF0}">
  <sheetPr>
    <tabColor theme="0"/>
  </sheetPr>
  <dimension ref="A1:M76"/>
  <sheetViews>
    <sheetView view="pageLayout" zoomScale="150" zoomScalePageLayoutView="150" workbookViewId="0" topLeftCell="A58">
      <selection activeCell="A1" sqref="A1:L1"/>
    </sheetView>
  </sheetViews>
  <sheetFormatPr defaultColWidth="11.421875" defaultRowHeight="12.75"/>
  <cols>
    <col min="1" max="1" width="6.28125" style="72" customWidth="1"/>
    <col min="2" max="2" width="15.421875" style="72" customWidth="1"/>
    <col min="3" max="3" width="8.00390625" style="72" customWidth="1"/>
    <col min="4" max="5" width="6.28125" style="72" customWidth="1"/>
    <col min="6" max="6" width="7.00390625" style="72" customWidth="1"/>
    <col min="7" max="8" width="6.28125" style="72" customWidth="1"/>
    <col min="9" max="9" width="7.00390625" style="124" customWidth="1"/>
    <col min="10" max="11" width="6.28125" style="72" customWidth="1"/>
    <col min="12" max="12" width="7.00390625" style="72" customWidth="1"/>
    <col min="13" max="16384" width="11.421875" style="72" customWidth="1"/>
  </cols>
  <sheetData>
    <row r="1" spans="1:13" ht="13.95" customHeight="1">
      <c r="A1" s="209" t="s">
        <v>108</v>
      </c>
      <c r="B1" s="209"/>
      <c r="C1" s="209"/>
      <c r="D1" s="209"/>
      <c r="E1" s="209"/>
      <c r="F1" s="209"/>
      <c r="G1" s="209"/>
      <c r="H1" s="209"/>
      <c r="I1" s="209"/>
      <c r="J1" s="209"/>
      <c r="K1" s="209"/>
      <c r="L1" s="209"/>
      <c r="M1" s="101" t="s">
        <v>0</v>
      </c>
    </row>
    <row r="2" spans="1:13" s="73" customFormat="1" ht="16.2" customHeight="1">
      <c r="A2" s="205" t="s">
        <v>235</v>
      </c>
      <c r="B2" s="205"/>
      <c r="C2" s="205"/>
      <c r="D2" s="205"/>
      <c r="E2" s="205"/>
      <c r="F2" s="205"/>
      <c r="G2" s="205"/>
      <c r="H2" s="205"/>
      <c r="I2" s="205"/>
      <c r="J2" s="205"/>
      <c r="K2" s="205"/>
      <c r="L2" s="205"/>
      <c r="M2" s="101" t="s">
        <v>0</v>
      </c>
    </row>
    <row r="3" spans="1:13" ht="61.5" customHeight="1">
      <c r="A3" s="102" t="s">
        <v>32</v>
      </c>
      <c r="B3" s="103" t="s">
        <v>33</v>
      </c>
      <c r="C3" s="103" t="s">
        <v>183</v>
      </c>
      <c r="D3" s="103" t="s">
        <v>184</v>
      </c>
      <c r="E3" s="103" t="s">
        <v>185</v>
      </c>
      <c r="F3" s="103" t="s">
        <v>186</v>
      </c>
      <c r="G3" s="103" t="s">
        <v>213</v>
      </c>
      <c r="H3" s="103" t="s">
        <v>214</v>
      </c>
      <c r="I3" s="103" t="s">
        <v>187</v>
      </c>
      <c r="J3" s="103" t="s">
        <v>215</v>
      </c>
      <c r="K3" s="103" t="s">
        <v>216</v>
      </c>
      <c r="L3" s="104" t="s">
        <v>188</v>
      </c>
      <c r="M3" s="101" t="s">
        <v>0</v>
      </c>
    </row>
    <row r="4" spans="1:13" s="107" customFormat="1" ht="10.95" customHeight="1">
      <c r="A4" s="105">
        <v>101</v>
      </c>
      <c r="B4" s="106" t="s">
        <v>116</v>
      </c>
      <c r="C4" s="181" t="s">
        <v>105</v>
      </c>
      <c r="D4" s="182">
        <v>3920</v>
      </c>
      <c r="E4" s="182">
        <v>3941</v>
      </c>
      <c r="F4" s="183">
        <v>-21</v>
      </c>
      <c r="G4" s="182">
        <v>3330</v>
      </c>
      <c r="H4" s="182">
        <v>3375</v>
      </c>
      <c r="I4" s="183">
        <v>-45</v>
      </c>
      <c r="J4" s="182">
        <v>590</v>
      </c>
      <c r="K4" s="182">
        <v>566</v>
      </c>
      <c r="L4" s="183">
        <v>24</v>
      </c>
      <c r="M4" s="101" t="s">
        <v>0</v>
      </c>
    </row>
    <row r="5" spans="1:13" s="107" customFormat="1" ht="9" customHeight="1">
      <c r="A5" s="105">
        <v>102</v>
      </c>
      <c r="B5" s="106" t="s">
        <v>117</v>
      </c>
      <c r="C5" s="181" t="s">
        <v>105</v>
      </c>
      <c r="D5" s="182">
        <v>1067</v>
      </c>
      <c r="E5" s="182">
        <v>1254</v>
      </c>
      <c r="F5" s="183">
        <v>-187</v>
      </c>
      <c r="G5" s="182">
        <v>694</v>
      </c>
      <c r="H5" s="182">
        <v>935</v>
      </c>
      <c r="I5" s="183">
        <v>-241</v>
      </c>
      <c r="J5" s="182">
        <v>373</v>
      </c>
      <c r="K5" s="182">
        <v>319</v>
      </c>
      <c r="L5" s="183">
        <v>54</v>
      </c>
      <c r="M5" s="101" t="s">
        <v>0</v>
      </c>
    </row>
    <row r="6" spans="1:13" s="107" customFormat="1" ht="9" customHeight="1">
      <c r="A6" s="105">
        <v>103</v>
      </c>
      <c r="B6" s="106" t="s">
        <v>118</v>
      </c>
      <c r="C6" s="181" t="s">
        <v>105</v>
      </c>
      <c r="D6" s="182">
        <v>1523</v>
      </c>
      <c r="E6" s="182">
        <v>1441</v>
      </c>
      <c r="F6" s="183">
        <v>82</v>
      </c>
      <c r="G6" s="182">
        <v>1166</v>
      </c>
      <c r="H6" s="182">
        <v>1183</v>
      </c>
      <c r="I6" s="183">
        <v>-17</v>
      </c>
      <c r="J6" s="182">
        <v>357</v>
      </c>
      <c r="K6" s="182">
        <v>258</v>
      </c>
      <c r="L6" s="183">
        <v>99</v>
      </c>
      <c r="M6" s="101" t="s">
        <v>0</v>
      </c>
    </row>
    <row r="7" spans="1:13" s="107" customFormat="1" ht="10.95" customHeight="1">
      <c r="A7" s="105">
        <v>151</v>
      </c>
      <c r="B7" s="106" t="s">
        <v>119</v>
      </c>
      <c r="C7" s="182">
        <v>912</v>
      </c>
      <c r="D7" s="182">
        <v>1605</v>
      </c>
      <c r="E7" s="182">
        <v>1506</v>
      </c>
      <c r="F7" s="183">
        <v>99</v>
      </c>
      <c r="G7" s="182">
        <v>1327</v>
      </c>
      <c r="H7" s="182">
        <v>1269</v>
      </c>
      <c r="I7" s="183">
        <v>58</v>
      </c>
      <c r="J7" s="182">
        <v>278</v>
      </c>
      <c r="K7" s="182">
        <v>237</v>
      </c>
      <c r="L7" s="183">
        <v>41</v>
      </c>
      <c r="M7" s="101" t="s">
        <v>0</v>
      </c>
    </row>
    <row r="8" spans="1:13" s="107" customFormat="1" ht="9" customHeight="1">
      <c r="A8" s="105">
        <v>153</v>
      </c>
      <c r="B8" s="106" t="s">
        <v>120</v>
      </c>
      <c r="C8" s="182">
        <v>513</v>
      </c>
      <c r="D8" s="182">
        <v>1424</v>
      </c>
      <c r="E8" s="182">
        <v>1688</v>
      </c>
      <c r="F8" s="183">
        <v>-264</v>
      </c>
      <c r="G8" s="182">
        <v>992</v>
      </c>
      <c r="H8" s="182">
        <v>1379</v>
      </c>
      <c r="I8" s="183">
        <v>-387</v>
      </c>
      <c r="J8" s="182">
        <v>432</v>
      </c>
      <c r="K8" s="182">
        <v>309</v>
      </c>
      <c r="L8" s="183">
        <v>123</v>
      </c>
      <c r="M8" s="101" t="s">
        <v>0</v>
      </c>
    </row>
    <row r="9" spans="1:13" s="107" customFormat="1" ht="9" customHeight="1">
      <c r="A9" s="105">
        <v>154</v>
      </c>
      <c r="B9" s="106" t="s">
        <v>121</v>
      </c>
      <c r="C9" s="182">
        <v>319</v>
      </c>
      <c r="D9" s="182">
        <v>1124</v>
      </c>
      <c r="E9" s="182">
        <v>864</v>
      </c>
      <c r="F9" s="183">
        <v>260</v>
      </c>
      <c r="G9" s="182">
        <v>946</v>
      </c>
      <c r="H9" s="182">
        <v>721</v>
      </c>
      <c r="I9" s="183">
        <v>225</v>
      </c>
      <c r="J9" s="182">
        <v>178</v>
      </c>
      <c r="K9" s="182">
        <v>143</v>
      </c>
      <c r="L9" s="183">
        <v>35</v>
      </c>
      <c r="M9" s="101" t="s">
        <v>0</v>
      </c>
    </row>
    <row r="10" spans="1:13" s="107" customFormat="1" ht="9" customHeight="1">
      <c r="A10" s="105">
        <v>155</v>
      </c>
      <c r="B10" s="106" t="s">
        <v>122</v>
      </c>
      <c r="C10" s="182">
        <v>465</v>
      </c>
      <c r="D10" s="182">
        <v>1183</v>
      </c>
      <c r="E10" s="182">
        <v>1086</v>
      </c>
      <c r="F10" s="183">
        <v>97</v>
      </c>
      <c r="G10" s="182">
        <v>978</v>
      </c>
      <c r="H10" s="182">
        <v>891</v>
      </c>
      <c r="I10" s="183">
        <v>87</v>
      </c>
      <c r="J10" s="182">
        <v>205</v>
      </c>
      <c r="K10" s="182">
        <v>195</v>
      </c>
      <c r="L10" s="183">
        <v>10</v>
      </c>
      <c r="M10" s="101" t="s">
        <v>0</v>
      </c>
    </row>
    <row r="11" spans="1:13" s="107" customFormat="1" ht="9" customHeight="1">
      <c r="A11" s="105">
        <v>157</v>
      </c>
      <c r="B11" s="106" t="s">
        <v>123</v>
      </c>
      <c r="C11" s="182">
        <v>439</v>
      </c>
      <c r="D11" s="182">
        <v>1539</v>
      </c>
      <c r="E11" s="182">
        <v>1201</v>
      </c>
      <c r="F11" s="183">
        <v>338</v>
      </c>
      <c r="G11" s="182">
        <v>1228</v>
      </c>
      <c r="H11" s="182">
        <v>979</v>
      </c>
      <c r="I11" s="183">
        <v>249</v>
      </c>
      <c r="J11" s="182">
        <v>311</v>
      </c>
      <c r="K11" s="182">
        <v>222</v>
      </c>
      <c r="L11" s="183">
        <v>89</v>
      </c>
      <c r="M11" s="101" t="s">
        <v>0</v>
      </c>
    </row>
    <row r="12" spans="1:13" s="107" customFormat="1" ht="9" customHeight="1">
      <c r="A12" s="105">
        <v>158</v>
      </c>
      <c r="B12" s="106" t="s">
        <v>124</v>
      </c>
      <c r="C12" s="182">
        <v>394</v>
      </c>
      <c r="D12" s="182">
        <v>1194</v>
      </c>
      <c r="E12" s="182">
        <v>1208</v>
      </c>
      <c r="F12" s="183">
        <v>-14</v>
      </c>
      <c r="G12" s="182">
        <v>1038</v>
      </c>
      <c r="H12" s="182">
        <v>1051</v>
      </c>
      <c r="I12" s="183">
        <v>-13</v>
      </c>
      <c r="J12" s="182">
        <v>156</v>
      </c>
      <c r="K12" s="182">
        <v>157</v>
      </c>
      <c r="L12" s="183">
        <v>-1</v>
      </c>
      <c r="M12" s="101" t="s">
        <v>0</v>
      </c>
    </row>
    <row r="13" spans="1:13" s="107" customFormat="1" ht="9" customHeight="1">
      <c r="A13" s="105">
        <v>159</v>
      </c>
      <c r="B13" s="106" t="s">
        <v>125</v>
      </c>
      <c r="C13" s="182">
        <v>1503</v>
      </c>
      <c r="D13" s="182">
        <v>6252</v>
      </c>
      <c r="E13" s="182">
        <v>5807</v>
      </c>
      <c r="F13" s="183">
        <v>445</v>
      </c>
      <c r="G13" s="182">
        <v>3211</v>
      </c>
      <c r="H13" s="182">
        <v>5167</v>
      </c>
      <c r="I13" s="184">
        <v>-1956</v>
      </c>
      <c r="J13" s="182">
        <v>3041</v>
      </c>
      <c r="K13" s="182">
        <v>640</v>
      </c>
      <c r="L13" s="184">
        <v>2401</v>
      </c>
      <c r="M13" s="101" t="s">
        <v>0</v>
      </c>
    </row>
    <row r="14" spans="1:13" s="110" customFormat="1" ht="9.9" customHeight="1">
      <c r="A14" s="108">
        <v>1</v>
      </c>
      <c r="B14" s="109" t="s">
        <v>126</v>
      </c>
      <c r="C14" s="185">
        <v>4545</v>
      </c>
      <c r="D14" s="185">
        <v>20831</v>
      </c>
      <c r="E14" s="185">
        <v>19996</v>
      </c>
      <c r="F14" s="186">
        <v>835</v>
      </c>
      <c r="G14" s="185">
        <v>14910</v>
      </c>
      <c r="H14" s="185">
        <v>16950</v>
      </c>
      <c r="I14" s="187">
        <v>-2040</v>
      </c>
      <c r="J14" s="185">
        <v>5921</v>
      </c>
      <c r="K14" s="185">
        <v>3046</v>
      </c>
      <c r="L14" s="187">
        <v>2875</v>
      </c>
      <c r="M14" s="101" t="s">
        <v>0</v>
      </c>
    </row>
    <row r="15" spans="1:13" s="111" customFormat="1" ht="10.95" customHeight="1">
      <c r="A15" s="105">
        <v>241</v>
      </c>
      <c r="B15" s="50" t="s">
        <v>127</v>
      </c>
      <c r="C15" s="182">
        <v>6582</v>
      </c>
      <c r="D15" s="182">
        <v>11022</v>
      </c>
      <c r="E15" s="182">
        <v>10069</v>
      </c>
      <c r="F15" s="183">
        <v>953</v>
      </c>
      <c r="G15" s="182">
        <v>7552</v>
      </c>
      <c r="H15" s="182">
        <v>7170</v>
      </c>
      <c r="I15" s="183">
        <v>382</v>
      </c>
      <c r="J15" s="182">
        <v>3470</v>
      </c>
      <c r="K15" s="182">
        <v>2899</v>
      </c>
      <c r="L15" s="183">
        <v>571</v>
      </c>
      <c r="M15" s="101" t="s">
        <v>0</v>
      </c>
    </row>
    <row r="16" spans="1:13" s="111" customFormat="1" ht="9" customHeight="1">
      <c r="A16" s="105">
        <v>241001</v>
      </c>
      <c r="B16" s="51" t="s">
        <v>189</v>
      </c>
      <c r="C16" s="181" t="s">
        <v>105</v>
      </c>
      <c r="D16" s="182">
        <v>8462</v>
      </c>
      <c r="E16" s="182">
        <v>8110</v>
      </c>
      <c r="F16" s="183">
        <v>352</v>
      </c>
      <c r="G16" s="182">
        <v>6377</v>
      </c>
      <c r="H16" s="182">
        <v>6592</v>
      </c>
      <c r="I16" s="184">
        <v>-215</v>
      </c>
      <c r="J16" s="182">
        <v>2085</v>
      </c>
      <c r="K16" s="182">
        <v>1518</v>
      </c>
      <c r="L16" s="183">
        <v>567</v>
      </c>
      <c r="M16" s="101" t="s">
        <v>0</v>
      </c>
    </row>
    <row r="17" spans="1:13" s="111" customFormat="1" ht="9" customHeight="1">
      <c r="A17" s="105">
        <v>251</v>
      </c>
      <c r="B17" s="112" t="s">
        <v>129</v>
      </c>
      <c r="C17" s="182">
        <v>1128</v>
      </c>
      <c r="D17" s="182">
        <v>2418</v>
      </c>
      <c r="E17" s="182">
        <v>2202</v>
      </c>
      <c r="F17" s="183">
        <v>216</v>
      </c>
      <c r="G17" s="182">
        <v>1786</v>
      </c>
      <c r="H17" s="182">
        <v>1569</v>
      </c>
      <c r="I17" s="183">
        <v>217</v>
      </c>
      <c r="J17" s="182">
        <v>632</v>
      </c>
      <c r="K17" s="182">
        <v>633</v>
      </c>
      <c r="L17" s="183">
        <v>-1</v>
      </c>
      <c r="M17" s="101" t="s">
        <v>0</v>
      </c>
    </row>
    <row r="18" spans="1:13" s="111" customFormat="1" ht="9" customHeight="1">
      <c r="A18" s="105">
        <v>252</v>
      </c>
      <c r="B18" s="112" t="s">
        <v>130</v>
      </c>
      <c r="C18" s="182">
        <v>529</v>
      </c>
      <c r="D18" s="182">
        <v>1438</v>
      </c>
      <c r="E18" s="182">
        <v>1311</v>
      </c>
      <c r="F18" s="183">
        <v>127</v>
      </c>
      <c r="G18" s="182">
        <v>1071</v>
      </c>
      <c r="H18" s="182">
        <v>1022</v>
      </c>
      <c r="I18" s="183">
        <v>49</v>
      </c>
      <c r="J18" s="182">
        <v>367</v>
      </c>
      <c r="K18" s="182">
        <v>289</v>
      </c>
      <c r="L18" s="183">
        <v>78</v>
      </c>
      <c r="M18" s="101" t="s">
        <v>0</v>
      </c>
    </row>
    <row r="19" spans="1:13" s="111" customFormat="1" ht="9" customHeight="1">
      <c r="A19" s="105">
        <v>254</v>
      </c>
      <c r="B19" s="112" t="s">
        <v>131</v>
      </c>
      <c r="C19" s="182">
        <v>1378</v>
      </c>
      <c r="D19" s="182">
        <v>2729</v>
      </c>
      <c r="E19" s="182">
        <v>2590</v>
      </c>
      <c r="F19" s="183">
        <v>139</v>
      </c>
      <c r="G19" s="182">
        <v>2124</v>
      </c>
      <c r="H19" s="182">
        <v>2061</v>
      </c>
      <c r="I19" s="183">
        <v>63</v>
      </c>
      <c r="J19" s="182">
        <v>605</v>
      </c>
      <c r="K19" s="182">
        <v>529</v>
      </c>
      <c r="L19" s="183">
        <v>76</v>
      </c>
      <c r="M19" s="101" t="s">
        <v>0</v>
      </c>
    </row>
    <row r="20" spans="1:13" s="111" customFormat="1" ht="9" customHeight="1">
      <c r="A20" s="105">
        <v>255</v>
      </c>
      <c r="B20" s="112" t="s">
        <v>132</v>
      </c>
      <c r="C20" s="182">
        <v>312</v>
      </c>
      <c r="D20" s="182">
        <v>724</v>
      </c>
      <c r="E20" s="182">
        <v>677</v>
      </c>
      <c r="F20" s="183">
        <v>47</v>
      </c>
      <c r="G20" s="182">
        <v>600</v>
      </c>
      <c r="H20" s="182">
        <v>566</v>
      </c>
      <c r="I20" s="183">
        <v>34</v>
      </c>
      <c r="J20" s="182">
        <v>124</v>
      </c>
      <c r="K20" s="182">
        <v>111</v>
      </c>
      <c r="L20" s="183">
        <v>13</v>
      </c>
      <c r="M20" s="101" t="s">
        <v>0</v>
      </c>
    </row>
    <row r="21" spans="1:13" s="111" customFormat="1" ht="9" customHeight="1">
      <c r="A21" s="105">
        <v>256</v>
      </c>
      <c r="B21" s="112" t="s">
        <v>133</v>
      </c>
      <c r="C21" s="182">
        <v>806</v>
      </c>
      <c r="D21" s="182">
        <v>1285</v>
      </c>
      <c r="E21" s="182">
        <v>1249</v>
      </c>
      <c r="F21" s="183">
        <v>36</v>
      </c>
      <c r="G21" s="182">
        <v>962</v>
      </c>
      <c r="H21" s="182">
        <v>890</v>
      </c>
      <c r="I21" s="183">
        <v>72</v>
      </c>
      <c r="J21" s="182">
        <v>323</v>
      </c>
      <c r="K21" s="182">
        <v>359</v>
      </c>
      <c r="L21" s="183">
        <v>-36</v>
      </c>
      <c r="M21" s="101" t="s">
        <v>0</v>
      </c>
    </row>
    <row r="22" spans="1:13" s="111" customFormat="1" ht="9" customHeight="1">
      <c r="A22" s="105">
        <v>257</v>
      </c>
      <c r="B22" s="112" t="s">
        <v>134</v>
      </c>
      <c r="C22" s="182">
        <v>974</v>
      </c>
      <c r="D22" s="182">
        <v>1729</v>
      </c>
      <c r="E22" s="182">
        <v>1476</v>
      </c>
      <c r="F22" s="183">
        <v>253</v>
      </c>
      <c r="G22" s="182">
        <v>1328</v>
      </c>
      <c r="H22" s="182">
        <v>1176</v>
      </c>
      <c r="I22" s="183">
        <v>152</v>
      </c>
      <c r="J22" s="182">
        <v>401</v>
      </c>
      <c r="K22" s="182">
        <v>300</v>
      </c>
      <c r="L22" s="183">
        <v>101</v>
      </c>
      <c r="M22" s="101" t="s">
        <v>0</v>
      </c>
    </row>
    <row r="23" spans="1:13" s="110" customFormat="1" ht="9.9" customHeight="1">
      <c r="A23" s="108">
        <v>2</v>
      </c>
      <c r="B23" s="109" t="s">
        <v>135</v>
      </c>
      <c r="C23" s="185">
        <v>11709</v>
      </c>
      <c r="D23" s="185">
        <v>21345</v>
      </c>
      <c r="E23" s="185">
        <v>19574</v>
      </c>
      <c r="F23" s="187">
        <v>1771</v>
      </c>
      <c r="G23" s="185">
        <v>15423</v>
      </c>
      <c r="H23" s="185">
        <v>14454</v>
      </c>
      <c r="I23" s="186">
        <v>969</v>
      </c>
      <c r="J23" s="185">
        <v>5922</v>
      </c>
      <c r="K23" s="185">
        <v>5120</v>
      </c>
      <c r="L23" s="186">
        <v>802</v>
      </c>
      <c r="M23" s="101" t="s">
        <v>0</v>
      </c>
    </row>
    <row r="24" spans="1:13" s="107" customFormat="1" ht="10.95" customHeight="1">
      <c r="A24" s="105">
        <v>351</v>
      </c>
      <c r="B24" s="106" t="s">
        <v>136</v>
      </c>
      <c r="C24" s="182">
        <v>967</v>
      </c>
      <c r="D24" s="182">
        <v>1764</v>
      </c>
      <c r="E24" s="182">
        <v>1592</v>
      </c>
      <c r="F24" s="183">
        <v>172</v>
      </c>
      <c r="G24" s="182">
        <v>1405</v>
      </c>
      <c r="H24" s="182">
        <v>1217</v>
      </c>
      <c r="I24" s="183">
        <v>188</v>
      </c>
      <c r="J24" s="182">
        <v>359</v>
      </c>
      <c r="K24" s="182">
        <v>375</v>
      </c>
      <c r="L24" s="183">
        <v>-16</v>
      </c>
      <c r="M24" s="101" t="s">
        <v>0</v>
      </c>
    </row>
    <row r="25" spans="1:13" s="107" customFormat="1" ht="9" customHeight="1">
      <c r="A25" s="105">
        <v>352</v>
      </c>
      <c r="B25" s="106" t="s">
        <v>137</v>
      </c>
      <c r="C25" s="182">
        <v>807</v>
      </c>
      <c r="D25" s="182">
        <v>1921</v>
      </c>
      <c r="E25" s="182">
        <v>1657</v>
      </c>
      <c r="F25" s="183">
        <v>264</v>
      </c>
      <c r="G25" s="182">
        <v>1600</v>
      </c>
      <c r="H25" s="182">
        <v>1367</v>
      </c>
      <c r="I25" s="183">
        <v>233</v>
      </c>
      <c r="J25" s="182">
        <v>321</v>
      </c>
      <c r="K25" s="182">
        <v>290</v>
      </c>
      <c r="L25" s="183">
        <v>31</v>
      </c>
      <c r="M25" s="101" t="s">
        <v>0</v>
      </c>
    </row>
    <row r="26" spans="1:13" s="107" customFormat="1" ht="9" customHeight="1">
      <c r="A26" s="105">
        <v>353</v>
      </c>
      <c r="B26" s="106" t="s">
        <v>138</v>
      </c>
      <c r="C26" s="182">
        <v>1221</v>
      </c>
      <c r="D26" s="182">
        <v>3308</v>
      </c>
      <c r="E26" s="182">
        <v>2829</v>
      </c>
      <c r="F26" s="183">
        <v>479</v>
      </c>
      <c r="G26" s="182">
        <v>2527</v>
      </c>
      <c r="H26" s="182">
        <v>2056</v>
      </c>
      <c r="I26" s="183">
        <v>471</v>
      </c>
      <c r="J26" s="182">
        <v>781</v>
      </c>
      <c r="K26" s="182">
        <v>773</v>
      </c>
      <c r="L26" s="183">
        <v>8</v>
      </c>
      <c r="M26" s="101" t="s">
        <v>0</v>
      </c>
    </row>
    <row r="27" spans="1:13" s="107" customFormat="1" ht="9" customHeight="1">
      <c r="A27" s="105">
        <v>354</v>
      </c>
      <c r="B27" s="106" t="s">
        <v>139</v>
      </c>
      <c r="C27" s="182">
        <v>267</v>
      </c>
      <c r="D27" s="182">
        <v>464</v>
      </c>
      <c r="E27" s="182">
        <v>392</v>
      </c>
      <c r="F27" s="183">
        <v>72</v>
      </c>
      <c r="G27" s="182">
        <v>376</v>
      </c>
      <c r="H27" s="182">
        <v>314</v>
      </c>
      <c r="I27" s="183">
        <v>62</v>
      </c>
      <c r="J27" s="182">
        <v>88</v>
      </c>
      <c r="K27" s="182">
        <v>78</v>
      </c>
      <c r="L27" s="183">
        <v>10</v>
      </c>
      <c r="M27" s="101" t="s">
        <v>0</v>
      </c>
    </row>
    <row r="28" spans="1:13" s="107" customFormat="1" ht="9" customHeight="1">
      <c r="A28" s="105">
        <v>355</v>
      </c>
      <c r="B28" s="106" t="s">
        <v>140</v>
      </c>
      <c r="C28" s="182">
        <v>1333</v>
      </c>
      <c r="D28" s="182">
        <v>2253</v>
      </c>
      <c r="E28" s="182">
        <v>2069</v>
      </c>
      <c r="F28" s="183">
        <v>184</v>
      </c>
      <c r="G28" s="182">
        <v>1835</v>
      </c>
      <c r="H28" s="182">
        <v>1720</v>
      </c>
      <c r="I28" s="183">
        <v>115</v>
      </c>
      <c r="J28" s="182">
        <v>418</v>
      </c>
      <c r="K28" s="182">
        <v>349</v>
      </c>
      <c r="L28" s="183">
        <v>69</v>
      </c>
      <c r="M28" s="101" t="s">
        <v>0</v>
      </c>
    </row>
    <row r="29" spans="1:13" s="107" customFormat="1" ht="9" customHeight="1">
      <c r="A29" s="105">
        <v>356</v>
      </c>
      <c r="B29" s="106" t="s">
        <v>141</v>
      </c>
      <c r="C29" s="182">
        <v>348</v>
      </c>
      <c r="D29" s="182">
        <v>1211</v>
      </c>
      <c r="E29" s="182">
        <v>1120</v>
      </c>
      <c r="F29" s="183">
        <v>91</v>
      </c>
      <c r="G29" s="182">
        <v>1087</v>
      </c>
      <c r="H29" s="182">
        <v>974</v>
      </c>
      <c r="I29" s="183">
        <v>113</v>
      </c>
      <c r="J29" s="182">
        <v>124</v>
      </c>
      <c r="K29" s="182">
        <v>146</v>
      </c>
      <c r="L29" s="183">
        <v>-22</v>
      </c>
      <c r="M29" s="101" t="s">
        <v>0</v>
      </c>
    </row>
    <row r="30" spans="1:13" s="107" customFormat="1" ht="9" customHeight="1">
      <c r="A30" s="105">
        <v>357</v>
      </c>
      <c r="B30" s="106" t="s">
        <v>142</v>
      </c>
      <c r="C30" s="182">
        <v>852</v>
      </c>
      <c r="D30" s="182">
        <v>1571</v>
      </c>
      <c r="E30" s="182">
        <v>1581</v>
      </c>
      <c r="F30" s="183">
        <v>-10</v>
      </c>
      <c r="G30" s="182">
        <v>1270</v>
      </c>
      <c r="H30" s="182">
        <v>1209</v>
      </c>
      <c r="I30" s="183">
        <v>61</v>
      </c>
      <c r="J30" s="182">
        <v>301</v>
      </c>
      <c r="K30" s="182">
        <v>372</v>
      </c>
      <c r="L30" s="183">
        <v>-71</v>
      </c>
      <c r="M30" s="101" t="s">
        <v>0</v>
      </c>
    </row>
    <row r="31" spans="1:13" s="107" customFormat="1" ht="9" customHeight="1">
      <c r="A31" s="105">
        <v>358</v>
      </c>
      <c r="B31" s="106" t="s">
        <v>143</v>
      </c>
      <c r="C31" s="182">
        <v>550</v>
      </c>
      <c r="D31" s="182">
        <v>2686</v>
      </c>
      <c r="E31" s="182">
        <v>2787</v>
      </c>
      <c r="F31" s="183">
        <v>-101</v>
      </c>
      <c r="G31" s="182">
        <v>1193</v>
      </c>
      <c r="H31" s="182">
        <v>2369</v>
      </c>
      <c r="I31" s="184">
        <v>-1176</v>
      </c>
      <c r="J31" s="182">
        <v>1493</v>
      </c>
      <c r="K31" s="182">
        <v>418</v>
      </c>
      <c r="L31" s="184">
        <v>1075</v>
      </c>
      <c r="M31" s="101" t="s">
        <v>0</v>
      </c>
    </row>
    <row r="32" spans="1:13" s="107" customFormat="1" ht="9" customHeight="1">
      <c r="A32" s="105">
        <v>359</v>
      </c>
      <c r="B32" s="106" t="s">
        <v>144</v>
      </c>
      <c r="C32" s="182">
        <v>1395</v>
      </c>
      <c r="D32" s="182">
        <v>2084</v>
      </c>
      <c r="E32" s="182">
        <v>2055</v>
      </c>
      <c r="F32" s="183">
        <v>29</v>
      </c>
      <c r="G32" s="182">
        <v>1538</v>
      </c>
      <c r="H32" s="182">
        <v>1425</v>
      </c>
      <c r="I32" s="183">
        <v>113</v>
      </c>
      <c r="J32" s="182">
        <v>546</v>
      </c>
      <c r="K32" s="182">
        <v>630</v>
      </c>
      <c r="L32" s="183">
        <v>-84</v>
      </c>
      <c r="M32" s="101" t="s">
        <v>0</v>
      </c>
    </row>
    <row r="33" spans="1:13" s="107" customFormat="1" ht="9" customHeight="1">
      <c r="A33" s="105">
        <v>360</v>
      </c>
      <c r="B33" s="106" t="s">
        <v>145</v>
      </c>
      <c r="C33" s="182">
        <v>563</v>
      </c>
      <c r="D33" s="182">
        <v>956</v>
      </c>
      <c r="E33" s="182">
        <v>789</v>
      </c>
      <c r="F33" s="183">
        <v>167</v>
      </c>
      <c r="G33" s="182">
        <v>747</v>
      </c>
      <c r="H33" s="182">
        <v>662</v>
      </c>
      <c r="I33" s="183">
        <v>85</v>
      </c>
      <c r="J33" s="182">
        <v>209</v>
      </c>
      <c r="K33" s="182">
        <v>127</v>
      </c>
      <c r="L33" s="183">
        <v>82</v>
      </c>
      <c r="M33" s="101" t="s">
        <v>0</v>
      </c>
    </row>
    <row r="34" spans="1:13" s="107" customFormat="1" ht="9" customHeight="1">
      <c r="A34" s="105">
        <v>361</v>
      </c>
      <c r="B34" s="106" t="s">
        <v>146</v>
      </c>
      <c r="C34" s="182">
        <v>589</v>
      </c>
      <c r="D34" s="182">
        <v>1371</v>
      </c>
      <c r="E34" s="182">
        <v>1333</v>
      </c>
      <c r="F34" s="183">
        <v>38</v>
      </c>
      <c r="G34" s="182">
        <v>1088</v>
      </c>
      <c r="H34" s="182">
        <v>1045</v>
      </c>
      <c r="I34" s="183">
        <v>43</v>
      </c>
      <c r="J34" s="182">
        <v>283</v>
      </c>
      <c r="K34" s="182">
        <v>288</v>
      </c>
      <c r="L34" s="183">
        <v>-5</v>
      </c>
      <c r="M34" s="101" t="s">
        <v>0</v>
      </c>
    </row>
    <row r="35" spans="1:13" s="110" customFormat="1" ht="9.9" customHeight="1">
      <c r="A35" s="108">
        <v>3</v>
      </c>
      <c r="B35" s="109" t="s">
        <v>140</v>
      </c>
      <c r="C35" s="185">
        <v>8892</v>
      </c>
      <c r="D35" s="185">
        <v>19589</v>
      </c>
      <c r="E35" s="185">
        <v>18204</v>
      </c>
      <c r="F35" s="187">
        <v>1385</v>
      </c>
      <c r="G35" s="185">
        <v>14666</v>
      </c>
      <c r="H35" s="185">
        <v>14358</v>
      </c>
      <c r="I35" s="186">
        <v>308</v>
      </c>
      <c r="J35" s="185">
        <v>4923</v>
      </c>
      <c r="K35" s="185">
        <v>3846</v>
      </c>
      <c r="L35" s="187">
        <v>1077</v>
      </c>
      <c r="M35" s="101" t="s">
        <v>0</v>
      </c>
    </row>
    <row r="36" spans="1:13" s="107" customFormat="1" ht="10.95" customHeight="1">
      <c r="A36" s="105">
        <v>401</v>
      </c>
      <c r="B36" s="106" t="s">
        <v>147</v>
      </c>
      <c r="C36" s="181" t="s">
        <v>105</v>
      </c>
      <c r="D36" s="182">
        <v>1136</v>
      </c>
      <c r="E36" s="182">
        <v>1026</v>
      </c>
      <c r="F36" s="183">
        <v>110</v>
      </c>
      <c r="G36" s="182">
        <v>693</v>
      </c>
      <c r="H36" s="182">
        <v>743</v>
      </c>
      <c r="I36" s="183">
        <v>-50</v>
      </c>
      <c r="J36" s="182">
        <v>443</v>
      </c>
      <c r="K36" s="182">
        <v>283</v>
      </c>
      <c r="L36" s="183">
        <v>160</v>
      </c>
      <c r="M36" s="101" t="s">
        <v>0</v>
      </c>
    </row>
    <row r="37" spans="1:13" s="107" customFormat="1" ht="9" customHeight="1">
      <c r="A37" s="105">
        <v>402</v>
      </c>
      <c r="B37" s="106" t="s">
        <v>148</v>
      </c>
      <c r="C37" s="181" t="s">
        <v>105</v>
      </c>
      <c r="D37" s="182">
        <v>711</v>
      </c>
      <c r="E37" s="182">
        <v>586</v>
      </c>
      <c r="F37" s="183">
        <v>125</v>
      </c>
      <c r="G37" s="182">
        <v>569</v>
      </c>
      <c r="H37" s="182">
        <v>507</v>
      </c>
      <c r="I37" s="183">
        <v>62</v>
      </c>
      <c r="J37" s="182">
        <v>142</v>
      </c>
      <c r="K37" s="182">
        <v>79</v>
      </c>
      <c r="L37" s="183">
        <v>63</v>
      </c>
      <c r="M37" s="101" t="s">
        <v>0</v>
      </c>
    </row>
    <row r="38" spans="1:13" s="107" customFormat="1" ht="9" customHeight="1">
      <c r="A38" s="105">
        <v>403</v>
      </c>
      <c r="B38" s="113" t="s">
        <v>149</v>
      </c>
      <c r="C38" s="181" t="s">
        <v>105</v>
      </c>
      <c r="D38" s="182">
        <v>3422</v>
      </c>
      <c r="E38" s="182">
        <v>2979</v>
      </c>
      <c r="F38" s="183">
        <v>443</v>
      </c>
      <c r="G38" s="182">
        <v>2805</v>
      </c>
      <c r="H38" s="182">
        <v>2574</v>
      </c>
      <c r="I38" s="183">
        <v>231</v>
      </c>
      <c r="J38" s="182">
        <v>617</v>
      </c>
      <c r="K38" s="182">
        <v>405</v>
      </c>
      <c r="L38" s="183">
        <v>212</v>
      </c>
      <c r="M38" s="101" t="s">
        <v>0</v>
      </c>
    </row>
    <row r="39" spans="1:13" s="107" customFormat="1" ht="9" customHeight="1">
      <c r="A39" s="105">
        <v>404</v>
      </c>
      <c r="B39" s="106" t="s">
        <v>150</v>
      </c>
      <c r="C39" s="181" t="s">
        <v>105</v>
      </c>
      <c r="D39" s="182">
        <v>3921</v>
      </c>
      <c r="E39" s="182">
        <v>3170</v>
      </c>
      <c r="F39" s="183">
        <v>751</v>
      </c>
      <c r="G39" s="182">
        <v>3241</v>
      </c>
      <c r="H39" s="182">
        <v>2864</v>
      </c>
      <c r="I39" s="183">
        <v>377</v>
      </c>
      <c r="J39" s="182">
        <v>680</v>
      </c>
      <c r="K39" s="182">
        <v>306</v>
      </c>
      <c r="L39" s="183">
        <v>374</v>
      </c>
      <c r="M39" s="101" t="s">
        <v>0</v>
      </c>
    </row>
    <row r="40" spans="1:13" s="107" customFormat="1" ht="9" customHeight="1">
      <c r="A40" s="105">
        <v>405</v>
      </c>
      <c r="B40" s="106" t="s">
        <v>151</v>
      </c>
      <c r="C40" s="181" t="s">
        <v>105</v>
      </c>
      <c r="D40" s="182">
        <v>1004</v>
      </c>
      <c r="E40" s="182">
        <v>1093</v>
      </c>
      <c r="F40" s="183">
        <v>-89</v>
      </c>
      <c r="G40" s="182">
        <v>798</v>
      </c>
      <c r="H40" s="182">
        <v>887</v>
      </c>
      <c r="I40" s="183">
        <v>-89</v>
      </c>
      <c r="J40" s="182">
        <v>206</v>
      </c>
      <c r="K40" s="182">
        <v>206</v>
      </c>
      <c r="L40" s="181" t="s">
        <v>105</v>
      </c>
      <c r="M40" s="101" t="s">
        <v>0</v>
      </c>
    </row>
    <row r="41" spans="1:13" s="107" customFormat="1" ht="9" customHeight="1">
      <c r="A41" s="105">
        <v>451</v>
      </c>
      <c r="B41" s="106" t="s">
        <v>152</v>
      </c>
      <c r="C41" s="182">
        <v>412</v>
      </c>
      <c r="D41" s="182">
        <v>1403</v>
      </c>
      <c r="E41" s="182">
        <v>1512</v>
      </c>
      <c r="F41" s="183">
        <v>-109</v>
      </c>
      <c r="G41" s="182">
        <v>1172</v>
      </c>
      <c r="H41" s="182">
        <v>1082</v>
      </c>
      <c r="I41" s="183">
        <v>90</v>
      </c>
      <c r="J41" s="182">
        <v>231</v>
      </c>
      <c r="K41" s="182">
        <v>430</v>
      </c>
      <c r="L41" s="183">
        <v>-199</v>
      </c>
      <c r="M41" s="101" t="s">
        <v>0</v>
      </c>
    </row>
    <row r="42" spans="1:13" s="107" customFormat="1" ht="9" customHeight="1">
      <c r="A42" s="105">
        <v>452</v>
      </c>
      <c r="B42" s="106" t="s">
        <v>153</v>
      </c>
      <c r="C42" s="182">
        <v>1106</v>
      </c>
      <c r="D42" s="182">
        <v>1704</v>
      </c>
      <c r="E42" s="182">
        <v>1672</v>
      </c>
      <c r="F42" s="183">
        <v>32</v>
      </c>
      <c r="G42" s="182">
        <v>1427</v>
      </c>
      <c r="H42" s="182">
        <v>1273</v>
      </c>
      <c r="I42" s="183">
        <v>154</v>
      </c>
      <c r="J42" s="182">
        <v>277</v>
      </c>
      <c r="K42" s="182">
        <v>399</v>
      </c>
      <c r="L42" s="183">
        <v>-122</v>
      </c>
      <c r="M42" s="101" t="s">
        <v>0</v>
      </c>
    </row>
    <row r="43" spans="1:13" s="107" customFormat="1" ht="9" customHeight="1">
      <c r="A43" s="105">
        <v>453</v>
      </c>
      <c r="B43" s="106" t="s">
        <v>154</v>
      </c>
      <c r="C43" s="182">
        <v>991</v>
      </c>
      <c r="D43" s="182">
        <v>2878</v>
      </c>
      <c r="E43" s="182">
        <v>4611</v>
      </c>
      <c r="F43" s="184">
        <v>-1733</v>
      </c>
      <c r="G43" s="182">
        <v>1252</v>
      </c>
      <c r="H43" s="182">
        <v>1212</v>
      </c>
      <c r="I43" s="183">
        <v>40</v>
      </c>
      <c r="J43" s="182">
        <v>1626</v>
      </c>
      <c r="K43" s="182">
        <v>3399</v>
      </c>
      <c r="L43" s="184">
        <v>-1773</v>
      </c>
      <c r="M43" s="101" t="s">
        <v>0</v>
      </c>
    </row>
    <row r="44" spans="1:13" s="107" customFormat="1" ht="9" customHeight="1">
      <c r="A44" s="105">
        <v>454</v>
      </c>
      <c r="B44" s="106" t="s">
        <v>155</v>
      </c>
      <c r="C44" s="182">
        <v>1690</v>
      </c>
      <c r="D44" s="182">
        <v>3974</v>
      </c>
      <c r="E44" s="182">
        <v>4040</v>
      </c>
      <c r="F44" s="183">
        <v>-66</v>
      </c>
      <c r="G44" s="182">
        <v>2273</v>
      </c>
      <c r="H44" s="182">
        <v>2010</v>
      </c>
      <c r="I44" s="183">
        <v>263</v>
      </c>
      <c r="J44" s="182">
        <v>1701</v>
      </c>
      <c r="K44" s="182">
        <v>2030</v>
      </c>
      <c r="L44" s="183">
        <v>-329</v>
      </c>
      <c r="M44" s="101" t="s">
        <v>0</v>
      </c>
    </row>
    <row r="45" spans="1:13" s="107" customFormat="1" ht="9" customHeight="1">
      <c r="A45" s="105">
        <v>455</v>
      </c>
      <c r="B45" s="106" t="s">
        <v>156</v>
      </c>
      <c r="C45" s="182">
        <v>378</v>
      </c>
      <c r="D45" s="182">
        <v>1097</v>
      </c>
      <c r="E45" s="182">
        <v>958</v>
      </c>
      <c r="F45" s="183">
        <v>139</v>
      </c>
      <c r="G45" s="182">
        <v>992</v>
      </c>
      <c r="H45" s="182">
        <v>796</v>
      </c>
      <c r="I45" s="183">
        <v>196</v>
      </c>
      <c r="J45" s="182">
        <v>105</v>
      </c>
      <c r="K45" s="182">
        <v>162</v>
      </c>
      <c r="L45" s="183">
        <v>-57</v>
      </c>
      <c r="M45" s="101" t="s">
        <v>0</v>
      </c>
    </row>
    <row r="46" spans="1:13" s="107" customFormat="1" ht="9" customHeight="1">
      <c r="A46" s="105">
        <v>456</v>
      </c>
      <c r="B46" s="106" t="s">
        <v>157</v>
      </c>
      <c r="C46" s="182">
        <v>591</v>
      </c>
      <c r="D46" s="182">
        <v>1170</v>
      </c>
      <c r="E46" s="182">
        <v>969</v>
      </c>
      <c r="F46" s="183">
        <v>201</v>
      </c>
      <c r="G46" s="182">
        <v>759</v>
      </c>
      <c r="H46" s="182">
        <v>637</v>
      </c>
      <c r="I46" s="183">
        <v>122</v>
      </c>
      <c r="J46" s="182">
        <v>411</v>
      </c>
      <c r="K46" s="182">
        <v>332</v>
      </c>
      <c r="L46" s="183">
        <v>79</v>
      </c>
      <c r="M46" s="101" t="s">
        <v>0</v>
      </c>
    </row>
    <row r="47" spans="1:13" s="107" customFormat="1" ht="9" customHeight="1">
      <c r="A47" s="105">
        <v>457</v>
      </c>
      <c r="B47" s="106" t="s">
        <v>158</v>
      </c>
      <c r="C47" s="182">
        <v>888</v>
      </c>
      <c r="D47" s="182">
        <v>1716</v>
      </c>
      <c r="E47" s="182">
        <v>1638</v>
      </c>
      <c r="F47" s="183">
        <v>78</v>
      </c>
      <c r="G47" s="182">
        <v>1439</v>
      </c>
      <c r="H47" s="182">
        <v>1210</v>
      </c>
      <c r="I47" s="183">
        <v>229</v>
      </c>
      <c r="J47" s="182">
        <v>277</v>
      </c>
      <c r="K47" s="182">
        <v>428</v>
      </c>
      <c r="L47" s="183">
        <v>-151</v>
      </c>
      <c r="M47" s="101" t="s">
        <v>0</v>
      </c>
    </row>
    <row r="48" spans="1:13" s="107" customFormat="1" ht="9" customHeight="1">
      <c r="A48" s="105">
        <v>458</v>
      </c>
      <c r="B48" s="106" t="s">
        <v>159</v>
      </c>
      <c r="C48" s="182">
        <v>387</v>
      </c>
      <c r="D48" s="182">
        <v>2051</v>
      </c>
      <c r="E48" s="182">
        <v>1935</v>
      </c>
      <c r="F48" s="183">
        <v>116</v>
      </c>
      <c r="G48" s="182">
        <v>1372</v>
      </c>
      <c r="H48" s="182">
        <v>1229</v>
      </c>
      <c r="I48" s="183">
        <v>143</v>
      </c>
      <c r="J48" s="182">
        <v>679</v>
      </c>
      <c r="K48" s="182">
        <v>706</v>
      </c>
      <c r="L48" s="183">
        <v>-27</v>
      </c>
      <c r="M48" s="101" t="s">
        <v>0</v>
      </c>
    </row>
    <row r="49" spans="1:13" s="107" customFormat="1" ht="9" customHeight="1">
      <c r="A49" s="105">
        <v>459</v>
      </c>
      <c r="B49" s="106" t="s">
        <v>160</v>
      </c>
      <c r="C49" s="182">
        <v>1594</v>
      </c>
      <c r="D49" s="182">
        <v>4934</v>
      </c>
      <c r="E49" s="182">
        <v>5197</v>
      </c>
      <c r="F49" s="183">
        <v>-263</v>
      </c>
      <c r="G49" s="182">
        <v>2540</v>
      </c>
      <c r="H49" s="182">
        <v>3951</v>
      </c>
      <c r="I49" s="184">
        <v>-1411</v>
      </c>
      <c r="J49" s="182">
        <v>2394</v>
      </c>
      <c r="K49" s="182">
        <v>1246</v>
      </c>
      <c r="L49" s="184">
        <v>1148</v>
      </c>
      <c r="M49" s="101" t="s">
        <v>0</v>
      </c>
    </row>
    <row r="50" spans="1:13" s="107" customFormat="1" ht="9" customHeight="1">
      <c r="A50" s="105">
        <v>460</v>
      </c>
      <c r="B50" s="106" t="s">
        <v>161</v>
      </c>
      <c r="C50" s="182">
        <v>641</v>
      </c>
      <c r="D50" s="182">
        <v>1766</v>
      </c>
      <c r="E50" s="182">
        <v>1842</v>
      </c>
      <c r="F50" s="183">
        <v>-76</v>
      </c>
      <c r="G50" s="182">
        <v>1119</v>
      </c>
      <c r="H50" s="182">
        <v>1082</v>
      </c>
      <c r="I50" s="183">
        <v>37</v>
      </c>
      <c r="J50" s="182">
        <v>647</v>
      </c>
      <c r="K50" s="182">
        <v>760</v>
      </c>
      <c r="L50" s="183">
        <v>-113</v>
      </c>
      <c r="M50" s="101" t="s">
        <v>0</v>
      </c>
    </row>
    <row r="51" spans="1:13" s="107" customFormat="1" ht="9" customHeight="1">
      <c r="A51" s="105">
        <v>461</v>
      </c>
      <c r="B51" s="106" t="s">
        <v>162</v>
      </c>
      <c r="C51" s="182">
        <v>274</v>
      </c>
      <c r="D51" s="182">
        <v>1018</v>
      </c>
      <c r="E51" s="182">
        <v>863</v>
      </c>
      <c r="F51" s="183">
        <v>155</v>
      </c>
      <c r="G51" s="182">
        <v>738</v>
      </c>
      <c r="H51" s="182">
        <v>591</v>
      </c>
      <c r="I51" s="183">
        <v>147</v>
      </c>
      <c r="J51" s="182">
        <v>280</v>
      </c>
      <c r="K51" s="182">
        <v>272</v>
      </c>
      <c r="L51" s="183">
        <v>8</v>
      </c>
      <c r="M51" s="101" t="s">
        <v>0</v>
      </c>
    </row>
    <row r="52" spans="1:13" s="107" customFormat="1" ht="9" customHeight="1">
      <c r="A52" s="105">
        <v>462</v>
      </c>
      <c r="B52" s="106" t="s">
        <v>163</v>
      </c>
      <c r="C52" s="182">
        <v>220</v>
      </c>
      <c r="D52" s="182">
        <v>638</v>
      </c>
      <c r="E52" s="182">
        <v>615</v>
      </c>
      <c r="F52" s="183">
        <v>23</v>
      </c>
      <c r="G52" s="182">
        <v>581</v>
      </c>
      <c r="H52" s="182">
        <v>529</v>
      </c>
      <c r="I52" s="183">
        <v>52</v>
      </c>
      <c r="J52" s="182">
        <v>57</v>
      </c>
      <c r="K52" s="182">
        <v>86</v>
      </c>
      <c r="L52" s="183">
        <v>-29</v>
      </c>
      <c r="M52" s="101" t="s">
        <v>0</v>
      </c>
    </row>
    <row r="53" spans="1:13" s="110" customFormat="1" ht="9.9" customHeight="1">
      <c r="A53" s="108">
        <v>4</v>
      </c>
      <c r="B53" s="109" t="s">
        <v>164</v>
      </c>
      <c r="C53" s="185">
        <v>9172</v>
      </c>
      <c r="D53" s="185">
        <v>34543</v>
      </c>
      <c r="E53" s="185">
        <v>34706</v>
      </c>
      <c r="F53" s="186">
        <v>-163</v>
      </c>
      <c r="G53" s="185">
        <v>23770</v>
      </c>
      <c r="H53" s="185">
        <v>23177</v>
      </c>
      <c r="I53" s="186">
        <v>593</v>
      </c>
      <c r="J53" s="185">
        <v>10773</v>
      </c>
      <c r="K53" s="185">
        <v>11529</v>
      </c>
      <c r="L53" s="186">
        <v>-756</v>
      </c>
      <c r="M53" s="101" t="s">
        <v>0</v>
      </c>
    </row>
    <row r="54" spans="1:13" s="110" customFormat="1" ht="12" customHeight="1">
      <c r="A54" s="114" t="s">
        <v>85</v>
      </c>
      <c r="B54" s="115" t="s">
        <v>165</v>
      </c>
      <c r="C54" s="185">
        <v>34318</v>
      </c>
      <c r="D54" s="185">
        <v>96308</v>
      </c>
      <c r="E54" s="185">
        <v>92480</v>
      </c>
      <c r="F54" s="187">
        <v>3828</v>
      </c>
      <c r="G54" s="185">
        <v>68769</v>
      </c>
      <c r="H54" s="185">
        <v>68939</v>
      </c>
      <c r="I54" s="186">
        <v>-170</v>
      </c>
      <c r="J54" s="185">
        <v>27539</v>
      </c>
      <c r="K54" s="185">
        <v>23541</v>
      </c>
      <c r="L54" s="187">
        <v>3998</v>
      </c>
      <c r="M54" s="101" t="s">
        <v>0</v>
      </c>
    </row>
    <row r="55" spans="1:13" s="167" customFormat="1" ht="11.4" customHeight="1">
      <c r="A55" s="210" t="s">
        <v>190</v>
      </c>
      <c r="B55" s="210"/>
      <c r="C55" s="210"/>
      <c r="D55" s="210"/>
      <c r="E55" s="210"/>
      <c r="F55" s="210"/>
      <c r="G55" s="210"/>
      <c r="H55" s="210"/>
      <c r="I55" s="210"/>
      <c r="J55" s="210"/>
      <c r="K55" s="210"/>
      <c r="L55" s="210"/>
      <c r="M55" s="166" t="s">
        <v>0</v>
      </c>
    </row>
    <row r="56" spans="1:13" s="107" customFormat="1" ht="11.25" customHeight="1">
      <c r="A56" s="105">
        <v>153017</v>
      </c>
      <c r="B56" s="113" t="s">
        <v>167</v>
      </c>
      <c r="C56" s="181" t="s">
        <v>105</v>
      </c>
      <c r="D56" s="182">
        <v>581</v>
      </c>
      <c r="E56" s="182">
        <v>601</v>
      </c>
      <c r="F56" s="183">
        <v>-20</v>
      </c>
      <c r="G56" s="182">
        <v>518</v>
      </c>
      <c r="H56" s="182">
        <v>510</v>
      </c>
      <c r="I56" s="181">
        <v>8</v>
      </c>
      <c r="J56" s="182">
        <v>63</v>
      </c>
      <c r="K56" s="182">
        <v>91</v>
      </c>
      <c r="L56" s="183">
        <v>-28</v>
      </c>
      <c r="M56" s="166" t="s">
        <v>0</v>
      </c>
    </row>
    <row r="57" spans="1:13" s="118" customFormat="1" ht="9" customHeight="1">
      <c r="A57" s="116">
        <v>157006</v>
      </c>
      <c r="B57" s="117" t="s">
        <v>168</v>
      </c>
      <c r="C57" s="181" t="s">
        <v>105</v>
      </c>
      <c r="D57" s="188">
        <v>646</v>
      </c>
      <c r="E57" s="188">
        <v>590</v>
      </c>
      <c r="F57" s="189">
        <v>56</v>
      </c>
      <c r="G57" s="188">
        <v>504</v>
      </c>
      <c r="H57" s="188">
        <v>485</v>
      </c>
      <c r="I57" s="189">
        <v>19</v>
      </c>
      <c r="J57" s="188">
        <v>142</v>
      </c>
      <c r="K57" s="188">
        <v>105</v>
      </c>
      <c r="L57" s="189">
        <v>37</v>
      </c>
      <c r="M57" s="101" t="s">
        <v>0</v>
      </c>
    </row>
    <row r="58" spans="1:13" s="118" customFormat="1" ht="9" customHeight="1">
      <c r="A58" s="116">
        <v>158037</v>
      </c>
      <c r="B58" s="117" t="s">
        <v>169</v>
      </c>
      <c r="C58" s="181" t="s">
        <v>105</v>
      </c>
      <c r="D58" s="188">
        <v>709</v>
      </c>
      <c r="E58" s="188">
        <v>714</v>
      </c>
      <c r="F58" s="189">
        <v>-5</v>
      </c>
      <c r="G58" s="188">
        <v>629</v>
      </c>
      <c r="H58" s="188">
        <v>639</v>
      </c>
      <c r="I58" s="189">
        <v>-10</v>
      </c>
      <c r="J58" s="188">
        <v>80</v>
      </c>
      <c r="K58" s="188">
        <v>75</v>
      </c>
      <c r="L58" s="189">
        <v>5</v>
      </c>
      <c r="M58" s="101" t="s">
        <v>0</v>
      </c>
    </row>
    <row r="59" spans="1:13" s="118" customFormat="1" ht="9" customHeight="1">
      <c r="A59" s="117" t="s">
        <v>191</v>
      </c>
      <c r="B59" s="117" t="s">
        <v>170</v>
      </c>
      <c r="C59" s="181" t="s">
        <v>105</v>
      </c>
      <c r="D59" s="188">
        <v>2750</v>
      </c>
      <c r="E59" s="188">
        <v>2547</v>
      </c>
      <c r="F59" s="189">
        <v>203</v>
      </c>
      <c r="G59" s="188">
        <v>1940</v>
      </c>
      <c r="H59" s="188">
        <v>2160</v>
      </c>
      <c r="I59" s="184">
        <v>-220</v>
      </c>
      <c r="J59" s="188">
        <v>810</v>
      </c>
      <c r="K59" s="188">
        <v>387</v>
      </c>
      <c r="L59" s="189">
        <v>423</v>
      </c>
      <c r="M59" s="101" t="s">
        <v>0</v>
      </c>
    </row>
    <row r="60" spans="1:13" s="118" customFormat="1" ht="9" customHeight="1">
      <c r="A60" s="116">
        <v>241005</v>
      </c>
      <c r="B60" s="117" t="s">
        <v>171</v>
      </c>
      <c r="C60" s="181" t="s">
        <v>105</v>
      </c>
      <c r="D60" s="188">
        <v>823</v>
      </c>
      <c r="E60" s="188">
        <v>955</v>
      </c>
      <c r="F60" s="189">
        <v>-132</v>
      </c>
      <c r="G60" s="188">
        <v>676</v>
      </c>
      <c r="H60" s="188">
        <v>715</v>
      </c>
      <c r="I60" s="189">
        <v>-39</v>
      </c>
      <c r="J60" s="188">
        <v>147</v>
      </c>
      <c r="K60" s="188">
        <v>240</v>
      </c>
      <c r="L60" s="189">
        <v>-93</v>
      </c>
      <c r="M60" s="101" t="s">
        <v>0</v>
      </c>
    </row>
    <row r="61" spans="1:13" s="118" customFormat="1" ht="9" customHeight="1">
      <c r="A61" s="116">
        <v>241010</v>
      </c>
      <c r="B61" s="117" t="s">
        <v>172</v>
      </c>
      <c r="C61" s="181" t="s">
        <v>105</v>
      </c>
      <c r="D61" s="188">
        <v>943</v>
      </c>
      <c r="E61" s="188">
        <v>836</v>
      </c>
      <c r="F61" s="189">
        <v>107</v>
      </c>
      <c r="G61" s="188">
        <v>776</v>
      </c>
      <c r="H61" s="188">
        <v>676</v>
      </c>
      <c r="I61" s="189">
        <v>100</v>
      </c>
      <c r="J61" s="188">
        <v>167</v>
      </c>
      <c r="K61" s="188">
        <v>160</v>
      </c>
      <c r="L61" s="189">
        <v>7</v>
      </c>
      <c r="M61" s="101" t="s">
        <v>0</v>
      </c>
    </row>
    <row r="62" spans="1:13" s="118" customFormat="1" ht="9" customHeight="1">
      <c r="A62" s="116">
        <v>252006</v>
      </c>
      <c r="B62" s="117" t="s">
        <v>173</v>
      </c>
      <c r="C62" s="181" t="s">
        <v>105</v>
      </c>
      <c r="D62" s="188">
        <v>773</v>
      </c>
      <c r="E62" s="188">
        <v>668</v>
      </c>
      <c r="F62" s="189">
        <v>105</v>
      </c>
      <c r="G62" s="188">
        <v>629</v>
      </c>
      <c r="H62" s="188">
        <v>572</v>
      </c>
      <c r="I62" s="189">
        <v>57</v>
      </c>
      <c r="J62" s="188">
        <v>144</v>
      </c>
      <c r="K62" s="188">
        <v>96</v>
      </c>
      <c r="L62" s="189">
        <v>48</v>
      </c>
      <c r="M62" s="101" t="s">
        <v>0</v>
      </c>
    </row>
    <row r="63" spans="1:13" s="118" customFormat="1" ht="9" customHeight="1">
      <c r="A63" s="116">
        <v>254021</v>
      </c>
      <c r="B63" s="117" t="s">
        <v>174</v>
      </c>
      <c r="C63" s="181" t="s">
        <v>105</v>
      </c>
      <c r="D63" s="188">
        <v>1679</v>
      </c>
      <c r="E63" s="188">
        <v>1709</v>
      </c>
      <c r="F63" s="189">
        <v>-30</v>
      </c>
      <c r="G63" s="188">
        <v>1389</v>
      </c>
      <c r="H63" s="188">
        <v>1428</v>
      </c>
      <c r="I63" s="189">
        <v>-39</v>
      </c>
      <c r="J63" s="188">
        <v>290</v>
      </c>
      <c r="K63" s="188">
        <v>281</v>
      </c>
      <c r="L63" s="189">
        <v>9</v>
      </c>
      <c r="M63" s="101" t="s">
        <v>0</v>
      </c>
    </row>
    <row r="64" spans="1:13" s="118" customFormat="1" ht="9" customHeight="1">
      <c r="A64" s="116">
        <v>351006</v>
      </c>
      <c r="B64" s="117" t="s">
        <v>175</v>
      </c>
      <c r="C64" s="181" t="s">
        <v>105</v>
      </c>
      <c r="D64" s="188">
        <v>1033</v>
      </c>
      <c r="E64" s="188">
        <v>964</v>
      </c>
      <c r="F64" s="189">
        <v>69</v>
      </c>
      <c r="G64" s="188">
        <v>906</v>
      </c>
      <c r="H64" s="188">
        <v>864</v>
      </c>
      <c r="I64" s="189">
        <v>42</v>
      </c>
      <c r="J64" s="188">
        <v>127</v>
      </c>
      <c r="K64" s="188">
        <v>100</v>
      </c>
      <c r="L64" s="189">
        <v>27</v>
      </c>
      <c r="M64" s="101" t="s">
        <v>0</v>
      </c>
    </row>
    <row r="65" spans="1:13" s="118" customFormat="1" ht="9" customHeight="1">
      <c r="A65" s="116">
        <v>352011</v>
      </c>
      <c r="B65" s="117" t="s">
        <v>176</v>
      </c>
      <c r="C65" s="181" t="s">
        <v>105</v>
      </c>
      <c r="D65" s="188">
        <v>576</v>
      </c>
      <c r="E65" s="188">
        <v>514</v>
      </c>
      <c r="F65" s="189">
        <v>62</v>
      </c>
      <c r="G65" s="188">
        <v>471</v>
      </c>
      <c r="H65" s="188">
        <v>401</v>
      </c>
      <c r="I65" s="189">
        <v>70</v>
      </c>
      <c r="J65" s="188">
        <v>105</v>
      </c>
      <c r="K65" s="188">
        <v>113</v>
      </c>
      <c r="L65" s="189">
        <v>-8</v>
      </c>
      <c r="M65" s="101" t="s">
        <v>0</v>
      </c>
    </row>
    <row r="66" spans="1:13" s="118" customFormat="1" ht="9" customHeight="1">
      <c r="A66" s="116">
        <v>355022</v>
      </c>
      <c r="B66" s="117" t="s">
        <v>177</v>
      </c>
      <c r="C66" s="181" t="s">
        <v>105</v>
      </c>
      <c r="D66" s="188">
        <v>1573</v>
      </c>
      <c r="E66" s="188">
        <v>1540</v>
      </c>
      <c r="F66" s="189">
        <v>33</v>
      </c>
      <c r="G66" s="188">
        <v>1381</v>
      </c>
      <c r="H66" s="188">
        <v>1432</v>
      </c>
      <c r="I66" s="189">
        <v>-51</v>
      </c>
      <c r="J66" s="188">
        <v>192</v>
      </c>
      <c r="K66" s="188">
        <v>108</v>
      </c>
      <c r="L66" s="189">
        <v>84</v>
      </c>
      <c r="M66" s="101" t="s">
        <v>0</v>
      </c>
    </row>
    <row r="67" spans="1:13" s="118" customFormat="1" ht="9" customHeight="1">
      <c r="A67" s="116">
        <v>359038</v>
      </c>
      <c r="B67" s="50" t="s">
        <v>178</v>
      </c>
      <c r="C67" s="181" t="s">
        <v>105</v>
      </c>
      <c r="D67" s="188">
        <v>755</v>
      </c>
      <c r="E67" s="188">
        <v>841</v>
      </c>
      <c r="F67" s="189">
        <v>-86</v>
      </c>
      <c r="G67" s="188">
        <v>603</v>
      </c>
      <c r="H67" s="188">
        <v>638</v>
      </c>
      <c r="I67" s="189">
        <v>-35</v>
      </c>
      <c r="J67" s="188">
        <v>152</v>
      </c>
      <c r="K67" s="188">
        <v>203</v>
      </c>
      <c r="L67" s="189">
        <v>-51</v>
      </c>
      <c r="M67" s="101" t="s">
        <v>0</v>
      </c>
    </row>
    <row r="68" spans="1:13" s="118" customFormat="1" ht="9" customHeight="1">
      <c r="A68" s="116">
        <v>454032</v>
      </c>
      <c r="B68" s="119" t="s">
        <v>179</v>
      </c>
      <c r="C68" s="181" t="s">
        <v>105</v>
      </c>
      <c r="D68" s="188">
        <v>706</v>
      </c>
      <c r="E68" s="188">
        <v>672</v>
      </c>
      <c r="F68" s="189">
        <v>34</v>
      </c>
      <c r="G68" s="188">
        <v>558</v>
      </c>
      <c r="H68" s="188">
        <v>561</v>
      </c>
      <c r="I68" s="189">
        <v>-3</v>
      </c>
      <c r="J68" s="188">
        <v>148</v>
      </c>
      <c r="K68" s="188">
        <v>111</v>
      </c>
      <c r="L68" s="189">
        <v>37</v>
      </c>
      <c r="M68" s="101" t="s">
        <v>0</v>
      </c>
    </row>
    <row r="69" spans="1:13" s="120" customFormat="1" ht="9" customHeight="1">
      <c r="A69" s="116">
        <v>456015</v>
      </c>
      <c r="B69" s="119" t="s">
        <v>180</v>
      </c>
      <c r="C69" s="181" t="s">
        <v>105</v>
      </c>
      <c r="D69" s="188">
        <v>546</v>
      </c>
      <c r="E69" s="188">
        <v>484</v>
      </c>
      <c r="F69" s="189">
        <v>62</v>
      </c>
      <c r="G69" s="188">
        <v>391</v>
      </c>
      <c r="H69" s="188">
        <v>357</v>
      </c>
      <c r="I69" s="189">
        <v>34</v>
      </c>
      <c r="J69" s="188">
        <v>155</v>
      </c>
      <c r="K69" s="188">
        <v>127</v>
      </c>
      <c r="L69" s="189">
        <v>28</v>
      </c>
      <c r="M69" s="101" t="s">
        <v>0</v>
      </c>
    </row>
    <row r="70" spans="1:13" s="118" customFormat="1" ht="9" customHeight="1">
      <c r="A70" s="116">
        <v>459024</v>
      </c>
      <c r="B70" s="119" t="s">
        <v>181</v>
      </c>
      <c r="C70" s="181" t="s">
        <v>105</v>
      </c>
      <c r="D70" s="188">
        <v>445</v>
      </c>
      <c r="E70" s="188">
        <v>414</v>
      </c>
      <c r="F70" s="189">
        <v>31</v>
      </c>
      <c r="G70" s="188">
        <v>369</v>
      </c>
      <c r="H70" s="188">
        <v>341</v>
      </c>
      <c r="I70" s="189">
        <v>28</v>
      </c>
      <c r="J70" s="188">
        <v>76</v>
      </c>
      <c r="K70" s="188">
        <v>73</v>
      </c>
      <c r="L70" s="189">
        <v>3</v>
      </c>
      <c r="M70" s="101" t="s">
        <v>0</v>
      </c>
    </row>
    <row r="71" spans="1:13" s="118" customFormat="1" ht="3.9" customHeight="1">
      <c r="A71" s="211" t="s">
        <v>206</v>
      </c>
      <c r="B71" s="211"/>
      <c r="C71" s="211"/>
      <c r="D71" s="211"/>
      <c r="E71" s="211"/>
      <c r="F71" s="211"/>
      <c r="G71" s="211"/>
      <c r="H71" s="211"/>
      <c r="I71" s="211"/>
      <c r="J71" s="211"/>
      <c r="K71" s="211"/>
      <c r="L71" s="211"/>
      <c r="M71" s="101" t="s">
        <v>0</v>
      </c>
    </row>
    <row r="72" spans="1:13" s="118" customFormat="1" ht="12" customHeight="1">
      <c r="A72" s="212" t="s">
        <v>182</v>
      </c>
      <c r="B72" s="212"/>
      <c r="C72" s="212"/>
      <c r="D72" s="212"/>
      <c r="E72" s="212"/>
      <c r="F72" s="212"/>
      <c r="G72" s="212"/>
      <c r="H72" s="212"/>
      <c r="I72" s="212"/>
      <c r="J72" s="212"/>
      <c r="K72" s="212"/>
      <c r="L72" s="212"/>
      <c r="M72" s="101" t="s">
        <v>0</v>
      </c>
    </row>
    <row r="73" spans="1:13" ht="9" customHeight="1">
      <c r="A73" s="198" t="s">
        <v>217</v>
      </c>
      <c r="B73" s="198"/>
      <c r="C73" s="198"/>
      <c r="D73" s="198"/>
      <c r="E73" s="198"/>
      <c r="F73" s="198"/>
      <c r="G73" s="198"/>
      <c r="H73" s="198"/>
      <c r="I73" s="198"/>
      <c r="J73" s="198"/>
      <c r="K73" s="198"/>
      <c r="L73" s="198"/>
      <c r="M73" s="101" t="s">
        <v>0</v>
      </c>
    </row>
    <row r="74" spans="1:13" ht="7.5" customHeight="1">
      <c r="A74" s="121" t="s">
        <v>1</v>
      </c>
      <c r="B74" s="121" t="s">
        <v>1</v>
      </c>
      <c r="C74" s="121" t="s">
        <v>1</v>
      </c>
      <c r="D74" s="121" t="s">
        <v>1</v>
      </c>
      <c r="E74" s="121" t="s">
        <v>1</v>
      </c>
      <c r="F74" s="121" t="s">
        <v>1</v>
      </c>
      <c r="G74" s="121" t="s">
        <v>1</v>
      </c>
      <c r="H74" s="121" t="s">
        <v>1</v>
      </c>
      <c r="I74" s="121" t="s">
        <v>1</v>
      </c>
      <c r="J74" s="121" t="s">
        <v>1</v>
      </c>
      <c r="K74" s="121" t="s">
        <v>1</v>
      </c>
      <c r="L74" s="121" t="s">
        <v>1</v>
      </c>
      <c r="M74" s="122" t="s">
        <v>6</v>
      </c>
    </row>
    <row r="75" spans="4:12" ht="7.5" customHeight="1">
      <c r="D75" s="123"/>
      <c r="E75" s="123"/>
      <c r="F75" s="123"/>
      <c r="G75" s="123"/>
      <c r="H75" s="123"/>
      <c r="I75" s="123"/>
      <c r="J75" s="123"/>
      <c r="K75" s="123"/>
      <c r="L75" s="123"/>
    </row>
    <row r="76" ht="7.5" customHeight="1">
      <c r="I76" s="72"/>
    </row>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sheetData>
  <mergeCells count="6">
    <mergeCell ref="A73:L73"/>
    <mergeCell ref="A1:L1"/>
    <mergeCell ref="A2:L2"/>
    <mergeCell ref="A55:L55"/>
    <mergeCell ref="A71:L71"/>
    <mergeCell ref="A72:L72"/>
  </mergeCells>
  <hyperlinks>
    <hyperlink ref="A1:L1" location="Inhalt!A1" display="Zurück zum Inhalt"/>
  </hyperlinks>
  <printOptions/>
  <pageMargins left="0.5905511811023623" right="0.5905511811023623" top="0.5905511811023623" bottom="0.984251968503937" header="0" footer="0"/>
  <pageSetup horizontalDpi="2400" verticalDpi="24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F65C-7EE2-4354-ADDA-00B7A40DF241}">
  <sheetPr>
    <tabColor theme="0"/>
  </sheetPr>
  <dimension ref="A1:E29"/>
  <sheetViews>
    <sheetView view="pageLayout" zoomScale="150" zoomScalePageLayoutView="150" workbookViewId="0" topLeftCell="A1">
      <selection activeCell="D21" sqref="D21"/>
    </sheetView>
  </sheetViews>
  <sheetFormatPr defaultColWidth="11.421875" defaultRowHeight="12.75"/>
  <cols>
    <col min="1" max="1" width="48.57421875" style="129" customWidth="1"/>
    <col min="2" max="2" width="14.7109375" style="129" customWidth="1"/>
    <col min="3" max="3" width="14.28125" style="129" customWidth="1"/>
    <col min="4" max="4" width="13.140625" style="129" customWidth="1"/>
    <col min="5" max="16384" width="11.421875" style="129" customWidth="1"/>
  </cols>
  <sheetData>
    <row r="1" spans="1:5" s="169" customFormat="1" ht="13.95" customHeight="1">
      <c r="A1" s="213" t="s">
        <v>108</v>
      </c>
      <c r="B1" s="213"/>
      <c r="C1" s="213"/>
      <c r="D1" s="213"/>
      <c r="E1" s="168" t="s">
        <v>0</v>
      </c>
    </row>
    <row r="2" spans="1:5" s="125" customFormat="1" ht="19.95" customHeight="1">
      <c r="A2" s="214" t="s">
        <v>236</v>
      </c>
      <c r="B2" s="214"/>
      <c r="C2" s="214"/>
      <c r="D2" s="214"/>
      <c r="E2" s="168" t="s">
        <v>0</v>
      </c>
    </row>
    <row r="3" spans="1:5" ht="29.4" customHeight="1">
      <c r="A3" s="126" t="s">
        <v>192</v>
      </c>
      <c r="B3" s="127" t="s">
        <v>193</v>
      </c>
      <c r="C3" s="128" t="s">
        <v>194</v>
      </c>
      <c r="D3" s="126" t="s">
        <v>195</v>
      </c>
      <c r="E3" s="168" t="s">
        <v>0</v>
      </c>
    </row>
    <row r="4" spans="1:5" ht="18" customHeight="1">
      <c r="A4" s="130" t="s">
        <v>237</v>
      </c>
      <c r="B4" s="131">
        <v>8006402</v>
      </c>
      <c r="C4" s="131">
        <v>3953744</v>
      </c>
      <c r="D4" s="131">
        <v>4052658</v>
      </c>
      <c r="E4" s="168" t="s">
        <v>0</v>
      </c>
    </row>
    <row r="5" spans="1:5" ht="19.95" customHeight="1">
      <c r="A5" s="132" t="s">
        <v>239</v>
      </c>
      <c r="B5" s="133">
        <v>6457</v>
      </c>
      <c r="C5" s="133">
        <v>3289</v>
      </c>
      <c r="D5" s="133">
        <v>3168</v>
      </c>
      <c r="E5" s="168" t="s">
        <v>0</v>
      </c>
    </row>
    <row r="6" spans="1:5" ht="12" customHeight="1">
      <c r="A6" s="132" t="s">
        <v>242</v>
      </c>
      <c r="B6" s="133">
        <v>5739</v>
      </c>
      <c r="C6" s="133">
        <v>2922</v>
      </c>
      <c r="D6" s="133">
        <v>2817</v>
      </c>
      <c r="E6" s="168" t="s">
        <v>0</v>
      </c>
    </row>
    <row r="7" spans="1:5" ht="12" customHeight="1">
      <c r="A7" s="132" t="s">
        <v>243</v>
      </c>
      <c r="B7" s="133">
        <v>6416</v>
      </c>
      <c r="C7" s="133">
        <v>3384</v>
      </c>
      <c r="D7" s="133">
        <v>3032</v>
      </c>
      <c r="E7" s="168" t="s">
        <v>0</v>
      </c>
    </row>
    <row r="8" spans="1:5" ht="12" customHeight="1">
      <c r="A8" s="132" t="s">
        <v>244</v>
      </c>
      <c r="B8" s="133">
        <v>18612</v>
      </c>
      <c r="C8" s="133">
        <v>9595</v>
      </c>
      <c r="D8" s="133">
        <v>9017</v>
      </c>
      <c r="E8" s="168" t="s">
        <v>0</v>
      </c>
    </row>
    <row r="9" spans="1:5" ht="19.95" customHeight="1">
      <c r="A9" s="132" t="s">
        <v>240</v>
      </c>
      <c r="B9" s="133">
        <v>7906</v>
      </c>
      <c r="C9" s="133">
        <v>4017</v>
      </c>
      <c r="D9" s="133">
        <v>3889</v>
      </c>
      <c r="E9" s="168" t="s">
        <v>0</v>
      </c>
    </row>
    <row r="10" spans="1:5" ht="12" customHeight="1">
      <c r="A10" s="132" t="s">
        <v>248</v>
      </c>
      <c r="B10" s="133">
        <v>8166</v>
      </c>
      <c r="C10" s="133">
        <v>4059</v>
      </c>
      <c r="D10" s="133">
        <v>4107</v>
      </c>
      <c r="E10" s="168" t="s">
        <v>0</v>
      </c>
    </row>
    <row r="11" spans="1:5" ht="12" customHeight="1">
      <c r="A11" s="132" t="s">
        <v>249</v>
      </c>
      <c r="B11" s="133">
        <v>9342</v>
      </c>
      <c r="C11" s="133">
        <v>4670</v>
      </c>
      <c r="D11" s="133">
        <v>4672</v>
      </c>
      <c r="E11" s="168" t="s">
        <v>0</v>
      </c>
    </row>
    <row r="12" spans="1:5" ht="12" customHeight="1">
      <c r="A12" s="132" t="s">
        <v>244</v>
      </c>
      <c r="B12" s="133">
        <f aca="true" t="shared" si="0" ref="B12:B21">SUM(C12:D12)</f>
        <v>25414</v>
      </c>
      <c r="C12" s="133">
        <v>12746</v>
      </c>
      <c r="D12" s="133">
        <v>12668</v>
      </c>
      <c r="E12" s="168" t="s">
        <v>0</v>
      </c>
    </row>
    <row r="13" spans="1:5" ht="19.95" customHeight="1">
      <c r="A13" s="134" t="s">
        <v>245</v>
      </c>
      <c r="B13" s="135">
        <f t="shared" si="0"/>
        <v>-6802</v>
      </c>
      <c r="C13" s="135">
        <f>C8-C12</f>
        <v>-3151</v>
      </c>
      <c r="D13" s="135">
        <f>D8-D12</f>
        <v>-3651</v>
      </c>
      <c r="E13" s="168" t="s">
        <v>0</v>
      </c>
    </row>
    <row r="14" spans="1:5" ht="19.95" customHeight="1">
      <c r="A14" s="134" t="s">
        <v>241</v>
      </c>
      <c r="B14" s="133">
        <f t="shared" si="0"/>
        <v>23807</v>
      </c>
      <c r="C14" s="133">
        <v>13071</v>
      </c>
      <c r="D14" s="133">
        <v>10736</v>
      </c>
      <c r="E14" s="168" t="s">
        <v>0</v>
      </c>
    </row>
    <row r="15" spans="1:5" ht="12" customHeight="1">
      <c r="A15" s="134" t="s">
        <v>250</v>
      </c>
      <c r="B15" s="133">
        <f t="shared" si="0"/>
        <v>18252</v>
      </c>
      <c r="C15" s="133">
        <v>10059</v>
      </c>
      <c r="D15" s="133">
        <v>8193</v>
      </c>
      <c r="E15" s="168" t="s">
        <v>0</v>
      </c>
    </row>
    <row r="16" spans="1:5" ht="12" customHeight="1">
      <c r="A16" s="134" t="s">
        <v>251</v>
      </c>
      <c r="B16" s="133">
        <f t="shared" si="0"/>
        <v>15740</v>
      </c>
      <c r="C16" s="133">
        <v>8424</v>
      </c>
      <c r="D16" s="133">
        <v>7316</v>
      </c>
      <c r="E16" s="168" t="s">
        <v>0</v>
      </c>
    </row>
    <row r="17" spans="1:5" ht="12" customHeight="1">
      <c r="A17" s="132" t="s">
        <v>244</v>
      </c>
      <c r="B17" s="133">
        <f t="shared" si="0"/>
        <v>57799</v>
      </c>
      <c r="C17" s="133">
        <f>SUM(C14:C16)</f>
        <v>31554</v>
      </c>
      <c r="D17" s="133">
        <f>SUM(D14:D16)</f>
        <v>26245</v>
      </c>
      <c r="E17" s="168" t="s">
        <v>0</v>
      </c>
    </row>
    <row r="18" spans="1:5" ht="19.95" customHeight="1">
      <c r="A18" s="134" t="s">
        <v>238</v>
      </c>
      <c r="B18" s="133">
        <f t="shared" si="0"/>
        <v>21574</v>
      </c>
      <c r="C18" s="133">
        <v>12011</v>
      </c>
      <c r="D18" s="133">
        <v>9563</v>
      </c>
      <c r="E18" s="168" t="s">
        <v>0</v>
      </c>
    </row>
    <row r="19" spans="1:5" ht="12" customHeight="1">
      <c r="A19" s="134" t="s">
        <v>252</v>
      </c>
      <c r="B19" s="133">
        <f t="shared" si="0"/>
        <v>16780</v>
      </c>
      <c r="C19" s="133">
        <v>9529</v>
      </c>
      <c r="D19" s="133">
        <v>7251</v>
      </c>
      <c r="E19" s="168" t="s">
        <v>0</v>
      </c>
    </row>
    <row r="20" spans="1:5" ht="12" customHeight="1">
      <c r="A20" s="134" t="s">
        <v>253</v>
      </c>
      <c r="B20" s="133">
        <f t="shared" si="0"/>
        <v>15617</v>
      </c>
      <c r="C20" s="133">
        <v>9155</v>
      </c>
      <c r="D20" s="133">
        <v>6462</v>
      </c>
      <c r="E20" s="168" t="s">
        <v>0</v>
      </c>
    </row>
    <row r="21" spans="1:5" ht="12" customHeight="1">
      <c r="A21" s="132" t="s">
        <v>244</v>
      </c>
      <c r="B21" s="133">
        <f t="shared" si="0"/>
        <v>53971</v>
      </c>
      <c r="C21" s="133">
        <f>SUM(C18:C20)</f>
        <v>30695</v>
      </c>
      <c r="D21" s="133">
        <f>SUM(D18:D20)</f>
        <v>23276</v>
      </c>
      <c r="E21" s="168" t="s">
        <v>0</v>
      </c>
    </row>
    <row r="22" spans="1:5" ht="19.95" customHeight="1">
      <c r="A22" s="132" t="s">
        <v>246</v>
      </c>
      <c r="B22" s="135">
        <v>3828</v>
      </c>
      <c r="C22" s="190">
        <v>859</v>
      </c>
      <c r="D22" s="135">
        <f>SUM(D17-D21)</f>
        <v>2969</v>
      </c>
      <c r="E22" s="168" t="s">
        <v>0</v>
      </c>
    </row>
    <row r="23" spans="1:5" s="136" customFormat="1" ht="19.95" customHeight="1">
      <c r="A23" s="134" t="s">
        <v>247</v>
      </c>
      <c r="B23" s="135">
        <f>SUM(C23:D23)</f>
        <v>-2974</v>
      </c>
      <c r="C23" s="135">
        <f>C13+C22</f>
        <v>-2292</v>
      </c>
      <c r="D23" s="190">
        <v>-682</v>
      </c>
      <c r="E23" s="168" t="s">
        <v>0</v>
      </c>
    </row>
    <row r="24" spans="1:5" s="137" customFormat="1" ht="19.95" customHeight="1">
      <c r="A24" s="130" t="s">
        <v>254</v>
      </c>
      <c r="B24" s="131">
        <f>SUM(C24:D24)</f>
        <v>8003421</v>
      </c>
      <c r="C24" s="131">
        <f>C4+C23+4</f>
        <v>3951456</v>
      </c>
      <c r="D24" s="131">
        <f>D4+D23-11</f>
        <v>4051965</v>
      </c>
      <c r="E24" s="168" t="s">
        <v>0</v>
      </c>
    </row>
    <row r="25" spans="1:5" s="136" customFormat="1" ht="3.9" customHeight="1">
      <c r="A25" s="202" t="s">
        <v>206</v>
      </c>
      <c r="B25" s="202"/>
      <c r="C25" s="202"/>
      <c r="D25" s="202"/>
      <c r="E25" s="168" t="s">
        <v>0</v>
      </c>
    </row>
    <row r="26" spans="1:5" ht="15" customHeight="1">
      <c r="A26" s="215" t="s">
        <v>182</v>
      </c>
      <c r="B26" s="215"/>
      <c r="C26" s="215"/>
      <c r="D26" s="215"/>
      <c r="E26" s="168" t="s">
        <v>0</v>
      </c>
    </row>
    <row r="27" spans="1:5" ht="9" customHeight="1">
      <c r="A27" s="215" t="s">
        <v>196</v>
      </c>
      <c r="B27" s="215"/>
      <c r="C27" s="215"/>
      <c r="D27" s="215"/>
      <c r="E27" s="168" t="s">
        <v>0</v>
      </c>
    </row>
    <row r="28" spans="1:5" ht="12.75">
      <c r="A28" s="170" t="s">
        <v>1</v>
      </c>
      <c r="B28" s="170" t="s">
        <v>1</v>
      </c>
      <c r="C28" s="170" t="s">
        <v>1</v>
      </c>
      <c r="D28" s="170" t="s">
        <v>1</v>
      </c>
      <c r="E28" s="170" t="s">
        <v>6</v>
      </c>
    </row>
    <row r="29" ht="12.75">
      <c r="E29" s="171"/>
    </row>
  </sheetData>
  <mergeCells count="5">
    <mergeCell ref="A1:D1"/>
    <mergeCell ref="A2:D2"/>
    <mergeCell ref="A25:D25"/>
    <mergeCell ref="A26:D26"/>
    <mergeCell ref="A27:D27"/>
  </mergeCells>
  <hyperlinks>
    <hyperlink ref="A1:D1" location="Inhalt!A1" display="Zurück zum Inhalt"/>
  </hyperlinks>
  <printOptions/>
  <pageMargins left="0.5905511811023623" right="0.5905511811023623" top="0.5905511811023623" bottom="0.984251968503937" header="0" footer="0"/>
  <pageSetup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Brockmann, Elke (LSN)</dc:creator>
  <cp:keywords/>
  <dc:description/>
  <cp:lastModifiedBy>Strote, Jörg-Dieter (LSN)</cp:lastModifiedBy>
  <cp:lastPrinted>2021-04-26T08:08:18Z</cp:lastPrinted>
  <dcterms:created xsi:type="dcterms:W3CDTF">2020-08-24T08:59:42Z</dcterms:created>
  <dcterms:modified xsi:type="dcterms:W3CDTF">2021-08-25T06:16:51Z</dcterms:modified>
  <cp:category/>
  <cp:version/>
  <cp:contentType/>
  <cp:contentStatus/>
</cp:coreProperties>
</file>