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14112" windowHeight="11004" activeTab="0"/>
  </bookViews>
  <sheets>
    <sheet name="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<sst xmlns="http://schemas.openxmlformats.org/spreadsheetml/2006/main" count="14" uniqueCount="14">
  <si>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keine Kindeswohlgefährdung</t>
  </si>
  <si>
    <t xml:space="preserve">Veränderung in % </t>
  </si>
  <si>
    <t>Jahr</t>
  </si>
  <si>
    <t>Statistik der Kinder- und Jugendhilfe Teil I</t>
  </si>
  <si>
    <t>Gefährdungseinschätzungen nach § 8a Absatz 1 SGB VIII</t>
  </si>
  <si>
    <t>Ergebnis der Einschätzung</t>
  </si>
  <si>
    <t>Verfahren insgesamt</t>
  </si>
  <si>
    <t>Kindeswohlgefährdung</t>
  </si>
  <si>
    <t xml:space="preserve">     dav.: akute Kindeswohlgefährdung</t>
  </si>
  <si>
    <t xml:space="preserve">              latente Kindeswohlgefährdung</t>
  </si>
  <si>
    <t xml:space="preserve">     dav.: Hilfebedarf</t>
  </si>
  <si>
    <t xml:space="preserve">             kein (weiterer) Hilfebedarf</t>
  </si>
  <si>
    <t>Verfahren zur Einschätzung der Gefährdung des Kindeswohls nach Ergebnis des Verfahrens für die Jahre 2020 und 2019 sowie Veränderungsrate in %</t>
  </si>
  <si>
    <r>
      <rPr>
        <b/>
        <sz val="11"/>
        <color theme="1"/>
        <rFont val="Arial"/>
        <family val="2"/>
      </rPr>
      <t>Anlage 1 zur Pressemitteilung 075/2021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</si>
</sst>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NDSFrutiger 45 Light"/>
      <family val="2"/>
    </font>
    <font>
      <sz val="9"/>
      <color theme="1"/>
      <name val="NDSFrutiger 45 Light"/>
      <family val="2"/>
    </font>
    <font>
      <b/>
      <sz val="9"/>
      <color theme="1"/>
      <name val="NDSFrutiger 45 Light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3" fillId="0" borderId="0" xfId="0" applyFont="1" applyFill="1"/>
    <xf numFmtId="49" fontId="2" fillId="0" borderId="0" xfId="0" applyNumberFormat="1" applyFont="1" applyFill="1" applyAlignment="1">
      <alignment vertical="center" wrapText="1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4" fillId="2" borderId="0" xfId="0" applyFont="1" applyFill="1"/>
    <xf numFmtId="0" fontId="3" fillId="2" borderId="1" xfId="0" applyFont="1" applyFill="1" applyBorder="1" applyAlignment="1">
      <alignment horizontal="left"/>
    </xf>
    <xf numFmtId="49" fontId="3" fillId="0" borderId="0" xfId="0" applyNumberFormat="1" applyFont="1" applyFill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E5A6-5BF4-41A9-8CA0-F0B1FD993DA8}">
  <dimension ref="A1:R16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31.00390625" style="1" customWidth="1"/>
    <col min="2" max="3" width="11.57421875" style="1" customWidth="1"/>
    <col min="4" max="4" width="17.28125" style="1" customWidth="1"/>
    <col min="5" max="6" width="11.57421875" style="5" customWidth="1"/>
    <col min="7" max="16384" width="11.57421875" style="1" customWidth="1"/>
  </cols>
  <sheetData>
    <row r="1" spans="1:4" s="5" customFormat="1" ht="60" customHeight="1">
      <c r="A1" s="14" t="s">
        <v>13</v>
      </c>
      <c r="B1" s="15"/>
      <c r="C1" s="15"/>
      <c r="D1" s="15"/>
    </row>
    <row r="2" spans="1:18" s="5" customFormat="1" ht="15">
      <c r="A2" s="23" t="s">
        <v>3</v>
      </c>
      <c r="B2" s="23"/>
      <c r="C2" s="23"/>
      <c r="D2" s="2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5" customFormat="1" ht="12" customHeight="1">
      <c r="A3" s="23" t="s">
        <v>4</v>
      </c>
      <c r="B3" s="23"/>
      <c r="C3" s="23"/>
      <c r="D3" s="2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6" s="5" customFormat="1" ht="26.4" customHeight="1">
      <c r="A4" s="18" t="s">
        <v>12</v>
      </c>
      <c r="B4" s="18"/>
      <c r="C4" s="18"/>
      <c r="D4" s="18"/>
      <c r="E4" s="11"/>
      <c r="F4" s="11"/>
    </row>
    <row r="5" spans="1:4" ht="3.6" customHeight="1">
      <c r="A5" s="2"/>
      <c r="B5" s="2"/>
      <c r="C5" s="2"/>
      <c r="D5" s="2"/>
    </row>
    <row r="6" spans="1:4" ht="17.4" customHeight="1">
      <c r="A6" s="16" t="s">
        <v>5</v>
      </c>
      <c r="B6" s="19" t="s">
        <v>2</v>
      </c>
      <c r="C6" s="20"/>
      <c r="D6" s="21" t="s">
        <v>1</v>
      </c>
    </row>
    <row r="7" spans="1:4" ht="17.4" customHeight="1">
      <c r="A7" s="17"/>
      <c r="B7" s="13">
        <v>2020</v>
      </c>
      <c r="C7" s="12">
        <v>2019</v>
      </c>
      <c r="D7" s="22"/>
    </row>
    <row r="8" spans="1:4" ht="15">
      <c r="A8" s="2" t="s">
        <v>6</v>
      </c>
      <c r="B8" s="9">
        <v>15015</v>
      </c>
      <c r="C8" s="9">
        <v>14144</v>
      </c>
      <c r="D8" s="3">
        <f>(B8/C8*100)-100</f>
        <v>6.158088235294116</v>
      </c>
    </row>
    <row r="9" spans="1:4" ht="15">
      <c r="A9" s="2"/>
      <c r="B9" s="2"/>
      <c r="C9" s="2"/>
      <c r="D9" s="2"/>
    </row>
    <row r="10" spans="1:4" ht="15">
      <c r="A10" s="2" t="s">
        <v>7</v>
      </c>
      <c r="B10" s="2">
        <f>B11+B12</f>
        <v>4090</v>
      </c>
      <c r="C10" s="2">
        <f>C11+C12</f>
        <v>4054</v>
      </c>
      <c r="D10" s="3">
        <f>(B10/C10*100)-100</f>
        <v>0.8880118401578727</v>
      </c>
    </row>
    <row r="11" spans="1:4" ht="15">
      <c r="A11" s="4" t="s">
        <v>8</v>
      </c>
      <c r="B11" s="2">
        <v>1858</v>
      </c>
      <c r="C11" s="2">
        <v>2111</v>
      </c>
      <c r="D11" s="3">
        <f>(B11/C11*100)-100</f>
        <v>-11.984841307437236</v>
      </c>
    </row>
    <row r="12" spans="1:4" ht="15">
      <c r="A12" s="4" t="s">
        <v>9</v>
      </c>
      <c r="B12" s="2">
        <v>2232</v>
      </c>
      <c r="C12" s="2">
        <v>1943</v>
      </c>
      <c r="D12" s="3">
        <f>(B12/C12*100)-100</f>
        <v>14.873906330416872</v>
      </c>
    </row>
    <row r="13" spans="1:4" ht="15">
      <c r="A13" s="2"/>
      <c r="B13" s="2"/>
      <c r="C13" s="2"/>
      <c r="D13" s="2"/>
    </row>
    <row r="14" spans="1:4" ht="15">
      <c r="A14" s="2" t="s">
        <v>0</v>
      </c>
      <c r="B14" s="2">
        <f>B8-B11-B12</f>
        <v>10925</v>
      </c>
      <c r="C14" s="2">
        <f>C8-C11-C12</f>
        <v>10090</v>
      </c>
      <c r="D14" s="3">
        <f>(B14/C14*100)-100</f>
        <v>8.275520317145691</v>
      </c>
    </row>
    <row r="15" spans="1:4" ht="15">
      <c r="A15" s="4" t="s">
        <v>10</v>
      </c>
      <c r="B15" s="2">
        <v>5090</v>
      </c>
      <c r="C15" s="2">
        <v>4614</v>
      </c>
      <c r="D15" s="3">
        <f>(B15/C15*100)-100</f>
        <v>10.316428261811865</v>
      </c>
    </row>
    <row r="16" spans="1:4" ht="15">
      <c r="A16" s="10" t="s">
        <v>11</v>
      </c>
      <c r="B16" s="7">
        <f>B14-B15</f>
        <v>5835</v>
      </c>
      <c r="C16" s="7">
        <f>C14-C15</f>
        <v>5476</v>
      </c>
      <c r="D16" s="8">
        <f>(B16/C16*100)-100</f>
        <v>6.5558802045288616</v>
      </c>
    </row>
  </sheetData>
  <mergeCells count="7">
    <mergeCell ref="A1:D1"/>
    <mergeCell ref="A6:A7"/>
    <mergeCell ref="A4:D4"/>
    <mergeCell ref="B6:C6"/>
    <mergeCell ref="D6:D7"/>
    <mergeCell ref="A2:D2"/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Irps, Heiko (LSN)</dc:creator>
  <cp:keywords/>
  <dc:description/>
  <cp:lastModifiedBy>Hambrock, Astrid (LSN)</cp:lastModifiedBy>
  <dcterms:created xsi:type="dcterms:W3CDTF">2021-07-06T09:26:01Z</dcterms:created>
  <dcterms:modified xsi:type="dcterms:W3CDTF">2021-07-08T12:45:03Z</dcterms:modified>
  <cp:category/>
  <cp:version/>
  <cp:contentType/>
  <cp:contentStatus/>
</cp:coreProperties>
</file>