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3040" windowHeight="10272" activeTab="0"/>
  </bookViews>
  <sheets>
    <sheet name="33" sheetId="1" r:id="rId1"/>
    <sheet name="34" sheetId="2" r:id="rId2"/>
    <sheet name="39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<sst xmlns="http://schemas.openxmlformats.org/spreadsheetml/2006/main" count="238" uniqueCount="127">
  <si>
    <t xml:space="preserve">Stichprobenauswahl zur </t>
  </si>
  <si>
    <t>Nuts2-Region 33 – ehemaliger Regierungsbezirk 3: Lüneburg</t>
  </si>
  <si>
    <t>Schicht Nr.</t>
  </si>
  <si>
    <t>Schichtabgrenzung</t>
  </si>
  <si>
    <t>Anzahl insgesamt</t>
  </si>
  <si>
    <t>Anzahl Stichprobe</t>
  </si>
  <si>
    <t>Auswahl in %</t>
  </si>
  <si>
    <t>Betriebe mit Pilzzucht</t>
  </si>
  <si>
    <t>1 von  1</t>
  </si>
  <si>
    <t>mehr als 100 Ökoschweine</t>
  </si>
  <si>
    <t>mehr als 550 Ökogeflügel</t>
  </si>
  <si>
    <t>mehr als 60 Ökomilchkühe</t>
  </si>
  <si>
    <t>mehr als 40 Ökorinder</t>
  </si>
  <si>
    <t>mehr als 2400 Schweine</t>
  </si>
  <si>
    <t>mehr als 80000 Geflügel</t>
  </si>
  <si>
    <t>mehr als 750 Milchkühe</t>
  </si>
  <si>
    <t>mehr als 1400 Schweine</t>
  </si>
  <si>
    <t>mehr als 23000 Geflügel</t>
  </si>
  <si>
    <t>mehr als 20 Ziegen</t>
  </si>
  <si>
    <t>mehr als 140 Schafe</t>
  </si>
  <si>
    <t>mehr als 20% Gartenanbaufläche: unter 5 ha LF- Ökobetriebe</t>
  </si>
  <si>
    <t>9 von 20</t>
  </si>
  <si>
    <t>mehr als 20% Gartenanbaufläche: 5 bis unter 10 ha LF- Ökobetriebe</t>
  </si>
  <si>
    <t>mehr als 20% Gartenanbaufläche: 10 bis unter 20 ha LF- Ökobetriebe</t>
  </si>
  <si>
    <t>mehr als 20% Gartenanbaufläche: 20 bis unter 50 ha LF- Ökobetriebe</t>
  </si>
  <si>
    <t>3 von 7</t>
  </si>
  <si>
    <t>mehr als 20% Gartenanbaufläche: 50 ha und mehr LF- Ökobetriebe</t>
  </si>
  <si>
    <t>unter 10 ha LF- Ökobetriebe</t>
  </si>
  <si>
    <t>10 bis unter 20 ha LF- Ökobetriebe</t>
  </si>
  <si>
    <t>11 von 45</t>
  </si>
  <si>
    <t>20 bis unter 50 ha LF- Ökobetriebe</t>
  </si>
  <si>
    <t>50 bis unter 100 ha LF- Ökobetriebe</t>
  </si>
  <si>
    <t>10 von 31</t>
  </si>
  <si>
    <t>100 ha und mehr LF- Ökobetriebe</t>
  </si>
  <si>
    <t>mehr als 20% Gartenanbaufläche: unter 5 ha LF</t>
  </si>
  <si>
    <t>mehr als 20% Gartenanbaufläche: 5 bis unter 10 ha LF</t>
  </si>
  <si>
    <t>5 von 11</t>
  </si>
  <si>
    <t>mehr als 20% Gartenanbaufläche: 10 bis unter 20 ha LF</t>
  </si>
  <si>
    <t>13 von 22</t>
  </si>
  <si>
    <t>mehr als 20% Gartenanbaufläche: 20 bis unter 50 ha LF</t>
  </si>
  <si>
    <t>mehr als 20% Gartenanbaufläche: 50 bis unter 100 ha LF</t>
  </si>
  <si>
    <t>mehr als 20% Gartenanbaufläche: 100 ha und mehr LF</t>
  </si>
  <si>
    <t>unter 5 ha LF</t>
  </si>
  <si>
    <t>5 bis unter 10 ha LF</t>
  </si>
  <si>
    <t>10 bis unter 20 ha LF</t>
  </si>
  <si>
    <t>20 bis unter 50 ha LF</t>
  </si>
  <si>
    <t>1 von 8</t>
  </si>
  <si>
    <t>50 bis unter 100 ha LF</t>
  </si>
  <si>
    <t>100 bis unter 200 ha LF</t>
  </si>
  <si>
    <t>200 bis unter 500 ha LF</t>
  </si>
  <si>
    <t>2 von 3</t>
  </si>
  <si>
    <t>500 ha und mehr LF</t>
  </si>
  <si>
    <t>Insgesamt</t>
  </si>
  <si>
    <t>Betriebe mit Weinbau</t>
  </si>
  <si>
    <t>mehr als 145 Ökoschweine</t>
  </si>
  <si>
    <t>mehr als 5000 Ökogeflügel</t>
  </si>
  <si>
    <t>mehr als 30 Ökorinder</t>
  </si>
  <si>
    <t>mehr als 7000 Schweine</t>
  </si>
  <si>
    <t>mehr als 220000 Geflügel</t>
  </si>
  <si>
    <t>mehr als 500 Milchkühe</t>
  </si>
  <si>
    <t>5 von 8</t>
  </si>
  <si>
    <t>mehr als 1700 Rinder</t>
  </si>
  <si>
    <t>7 von 13</t>
  </si>
  <si>
    <t>mehr als 2500 Schweine</t>
  </si>
  <si>
    <t>mehr als 60000 Geflügel</t>
  </si>
  <si>
    <t>mehr als 30000 Geflügel</t>
  </si>
  <si>
    <t>mehr als 15 Ziegen</t>
  </si>
  <si>
    <t>mehr als 260 Schafe</t>
  </si>
  <si>
    <t>9 von 23</t>
  </si>
  <si>
    <t>mehr als 20% Gartenanbaufläche- Ökobetriebe</t>
  </si>
  <si>
    <t>8 von 23</t>
  </si>
  <si>
    <t>1 von 3</t>
  </si>
  <si>
    <t>50 ha und mehr LF- Ökobetriebe</t>
  </si>
  <si>
    <t>5 von 17</t>
  </si>
  <si>
    <t>1 von 2</t>
  </si>
  <si>
    <t>1 von 1</t>
  </si>
  <si>
    <t>1 von 14</t>
  </si>
  <si>
    <t>1 von 12</t>
  </si>
  <si>
    <t>3 von 14</t>
  </si>
  <si>
    <t>7 von 16</t>
  </si>
  <si>
    <t>mehr als 50 Ökoschweine</t>
  </si>
  <si>
    <t>mehr als 4500 Ökogeflügel</t>
  </si>
  <si>
    <t>mehr als 40 Ökomilchkühe</t>
  </si>
  <si>
    <t>mehr als 50 Ökorinder</t>
  </si>
  <si>
    <t>mehr als 5200 Schweine</t>
  </si>
  <si>
    <t>mehr als 1800 Schweine</t>
  </si>
  <si>
    <t>11 von 13</t>
  </si>
  <si>
    <t>mehr als 16000 Geflügel</t>
  </si>
  <si>
    <t>13 von 15</t>
  </si>
  <si>
    <t>mehr als 210 Rinder</t>
  </si>
  <si>
    <t>mehr als 30 Ziegen</t>
  </si>
  <si>
    <t>mehr als 180 Schafe</t>
  </si>
  <si>
    <t>3 von 10</t>
  </si>
  <si>
    <t>9 von 13</t>
  </si>
  <si>
    <t>1 von 5</t>
  </si>
  <si>
    <t>4 von 15</t>
  </si>
  <si>
    <t>8 von 13</t>
  </si>
  <si>
    <t>Nuts2-Region 34 – ehemaliger Regierungsbezirk 4  :   Weser - Ems</t>
  </si>
  <si>
    <t>Auswahl in                 %</t>
  </si>
  <si>
    <t>Nuts2-Region 39 – ehemaliger Regierungsbezirk 1 + 2  :    Braunschweig + Hannover</t>
  </si>
  <si>
    <t>Auswahlvorschrift</t>
  </si>
  <si>
    <t>Bodennutzungshaupterhebung 2022</t>
  </si>
  <si>
    <t>7 von 8</t>
  </si>
  <si>
    <t>5 von 16</t>
  </si>
  <si>
    <t>16 von 33</t>
  </si>
  <si>
    <t>6 von 35</t>
  </si>
  <si>
    <t>3 von 4</t>
  </si>
  <si>
    <t>4 von 11</t>
  </si>
  <si>
    <t>11 von 41</t>
  </si>
  <si>
    <t>1 von 17</t>
  </si>
  <si>
    <t>3 von 38</t>
  </si>
  <si>
    <t>3 von 25</t>
  </si>
  <si>
    <t>5 von 22</t>
  </si>
  <si>
    <t>Kartoffelanbau 50 ha und mehr</t>
  </si>
  <si>
    <t>4 von 5</t>
  </si>
  <si>
    <t>9 von 11</t>
  </si>
  <si>
    <t>7 von 19</t>
  </si>
  <si>
    <t>5 von 12</t>
  </si>
  <si>
    <t>6 von 17</t>
  </si>
  <si>
    <t>11 von 17</t>
  </si>
  <si>
    <t>8 von 31</t>
  </si>
  <si>
    <t>2 von 29</t>
  </si>
  <si>
    <t>3 von 37</t>
  </si>
  <si>
    <t>1 von 7</t>
  </si>
  <si>
    <t>4 von 25</t>
  </si>
  <si>
    <t>17 von 30</t>
  </si>
  <si>
    <t>3 von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</si>
</sst>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2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right" vertical="center"/>
    </xf>
    <xf numFmtId="2" fontId="2" fillId="0" borderId="15" xfId="0" applyNumberFormat="1" applyFont="1" applyBorder="1" applyAlignment="1">
      <alignment wrapText="1"/>
    </xf>
    <xf numFmtId="0" fontId="2" fillId="0" borderId="16" xfId="0" applyFont="1" applyBorder="1"/>
    <xf numFmtId="0" fontId="2" fillId="0" borderId="5" xfId="0" applyFont="1" applyBorder="1" applyAlignment="1">
      <alignment wrapText="1"/>
    </xf>
    <xf numFmtId="0" fontId="2" fillId="0" borderId="17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2" fontId="2" fillId="0" borderId="2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 topLeftCell="A7">
      <selection activeCell="F43" sqref="F43"/>
    </sheetView>
  </sheetViews>
  <sheetFormatPr defaultColWidth="11.421875" defaultRowHeight="15"/>
  <cols>
    <col min="1" max="1" width="7.57421875" style="0" customWidth="1"/>
    <col min="2" max="2" width="53.140625" style="0" customWidth="1"/>
    <col min="3" max="3" width="15.57421875" style="0" customWidth="1"/>
    <col min="4" max="4" width="17.28125" style="0" customWidth="1"/>
    <col min="5" max="5" width="15.57421875" style="0" customWidth="1"/>
    <col min="6" max="6" width="14.00390625" style="0" customWidth="1"/>
  </cols>
  <sheetData>
    <row r="1" spans="1:7" ht="15">
      <c r="A1" s="46" t="s">
        <v>0</v>
      </c>
      <c r="B1" s="47"/>
      <c r="C1" s="47"/>
      <c r="D1" s="47"/>
      <c r="E1" s="47"/>
      <c r="F1" s="48"/>
      <c r="G1" s="2"/>
    </row>
    <row r="2" spans="1:7" ht="15">
      <c r="A2" s="49" t="s">
        <v>101</v>
      </c>
      <c r="B2" s="50"/>
      <c r="C2" s="50"/>
      <c r="D2" s="50"/>
      <c r="E2" s="50"/>
      <c r="F2" s="51"/>
      <c r="G2" s="2"/>
    </row>
    <row r="3" spans="1:7" ht="15">
      <c r="A3" s="52" t="s">
        <v>1</v>
      </c>
      <c r="B3" s="53"/>
      <c r="C3" s="53"/>
      <c r="D3" s="53"/>
      <c r="E3" s="53"/>
      <c r="F3" s="54"/>
      <c r="G3" s="2"/>
    </row>
    <row r="4" spans="1:7" ht="15">
      <c r="A4" s="6"/>
      <c r="B4" s="7"/>
      <c r="C4" s="7"/>
      <c r="D4" s="7"/>
      <c r="E4" s="7"/>
      <c r="F4" s="8"/>
      <c r="G4" s="2"/>
    </row>
    <row r="5" spans="1:7" s="45" customFormat="1" ht="22.8">
      <c r="A5" s="34" t="s">
        <v>2</v>
      </c>
      <c r="B5" s="41" t="s">
        <v>3</v>
      </c>
      <c r="C5" s="42" t="s">
        <v>4</v>
      </c>
      <c r="D5" s="42" t="s">
        <v>5</v>
      </c>
      <c r="E5" s="42" t="s">
        <v>100</v>
      </c>
      <c r="F5" s="43" t="s">
        <v>6</v>
      </c>
      <c r="G5" s="44"/>
    </row>
    <row r="6" spans="1:7" ht="15">
      <c r="A6" s="9">
        <v>76</v>
      </c>
      <c r="B6" s="12" t="s">
        <v>7</v>
      </c>
      <c r="C6" s="12">
        <v>4</v>
      </c>
      <c r="D6" s="12">
        <v>4</v>
      </c>
      <c r="E6" s="14" t="s">
        <v>8</v>
      </c>
      <c r="F6" s="16">
        <v>100</v>
      </c>
      <c r="G6" s="2"/>
    </row>
    <row r="7" spans="1:7" ht="15">
      <c r="A7" s="5">
        <v>77</v>
      </c>
      <c r="B7" s="13" t="s">
        <v>9</v>
      </c>
      <c r="C7" s="13">
        <v>23</v>
      </c>
      <c r="D7" s="13">
        <v>23</v>
      </c>
      <c r="E7" s="15" t="s">
        <v>8</v>
      </c>
      <c r="F7" s="17">
        <v>100</v>
      </c>
      <c r="G7" s="2"/>
    </row>
    <row r="8" spans="1:7" ht="15">
      <c r="A8" s="5">
        <v>78</v>
      </c>
      <c r="B8" s="13" t="s">
        <v>10</v>
      </c>
      <c r="C8" s="13">
        <v>43</v>
      </c>
      <c r="D8" s="13">
        <v>43</v>
      </c>
      <c r="E8" s="15" t="s">
        <v>8</v>
      </c>
      <c r="F8" s="17">
        <v>100</v>
      </c>
      <c r="G8" s="2"/>
    </row>
    <row r="9" spans="1:7" ht="15">
      <c r="A9" s="5">
        <v>79</v>
      </c>
      <c r="B9" s="13" t="s">
        <v>11</v>
      </c>
      <c r="C9" s="13">
        <v>45</v>
      </c>
      <c r="D9" s="13">
        <v>45</v>
      </c>
      <c r="E9" s="15" t="s">
        <v>8</v>
      </c>
      <c r="F9" s="17">
        <v>100</v>
      </c>
      <c r="G9" s="2"/>
    </row>
    <row r="10" spans="1:7" ht="15">
      <c r="A10" s="5">
        <v>80</v>
      </c>
      <c r="B10" s="13" t="s">
        <v>12</v>
      </c>
      <c r="C10" s="13">
        <v>114</v>
      </c>
      <c r="D10" s="13">
        <v>114</v>
      </c>
      <c r="E10" s="15" t="s">
        <v>8</v>
      </c>
      <c r="F10" s="17">
        <v>100</v>
      </c>
      <c r="G10" s="2"/>
    </row>
    <row r="11" spans="1:7" ht="15">
      <c r="A11" s="5">
        <v>81</v>
      </c>
      <c r="B11" s="13" t="s">
        <v>13</v>
      </c>
      <c r="C11" s="13">
        <v>129</v>
      </c>
      <c r="D11" s="13">
        <v>129</v>
      </c>
      <c r="E11" s="15" t="s">
        <v>8</v>
      </c>
      <c r="F11" s="17">
        <v>100</v>
      </c>
      <c r="G11" s="2"/>
    </row>
    <row r="12" spans="1:7" ht="15">
      <c r="A12" s="5">
        <v>82</v>
      </c>
      <c r="B12" s="13" t="s">
        <v>14</v>
      </c>
      <c r="C12" s="13">
        <v>37</v>
      </c>
      <c r="D12" s="13">
        <v>37</v>
      </c>
      <c r="E12" s="15" t="s">
        <v>8</v>
      </c>
      <c r="F12" s="17">
        <v>100</v>
      </c>
      <c r="G12" s="2"/>
    </row>
    <row r="13" spans="1:7" ht="15">
      <c r="A13" s="5">
        <v>83</v>
      </c>
      <c r="B13" s="13" t="s">
        <v>15</v>
      </c>
      <c r="C13" s="13">
        <v>13</v>
      </c>
      <c r="D13" s="13">
        <v>13</v>
      </c>
      <c r="E13" s="15" t="s">
        <v>8</v>
      </c>
      <c r="F13" s="17">
        <v>100</v>
      </c>
      <c r="G13" s="2"/>
    </row>
    <row r="14" spans="1:7" ht="15">
      <c r="A14" s="5">
        <v>84</v>
      </c>
      <c r="B14" s="13" t="s">
        <v>16</v>
      </c>
      <c r="C14" s="13">
        <v>152</v>
      </c>
      <c r="D14" s="13">
        <v>68</v>
      </c>
      <c r="E14" s="15" t="s">
        <v>36</v>
      </c>
      <c r="F14" s="18">
        <f>(D14*100/C14)</f>
        <v>44.73684210526316</v>
      </c>
      <c r="G14" s="2"/>
    </row>
    <row r="15" spans="1:7" ht="15">
      <c r="A15" s="5">
        <v>85</v>
      </c>
      <c r="B15" s="13" t="s">
        <v>17</v>
      </c>
      <c r="C15" s="13">
        <v>84</v>
      </c>
      <c r="D15" s="13">
        <v>74</v>
      </c>
      <c r="E15" s="15" t="s">
        <v>102</v>
      </c>
      <c r="F15" s="18">
        <f aca="true" t="shared" si="0" ref="F15:F43">(D15*100/C15)</f>
        <v>88.0952380952381</v>
      </c>
      <c r="G15" s="2"/>
    </row>
    <row r="16" spans="1:7" ht="15">
      <c r="A16" s="5">
        <v>86</v>
      </c>
      <c r="B16" s="13" t="s">
        <v>18</v>
      </c>
      <c r="C16" s="13">
        <v>24</v>
      </c>
      <c r="D16" s="13">
        <v>24</v>
      </c>
      <c r="E16" s="15" t="s">
        <v>8</v>
      </c>
      <c r="F16" s="18">
        <f t="shared" si="0"/>
        <v>100</v>
      </c>
      <c r="G16" s="2"/>
    </row>
    <row r="17" spans="1:7" ht="15">
      <c r="A17" s="5">
        <v>87</v>
      </c>
      <c r="B17" s="13" t="s">
        <v>19</v>
      </c>
      <c r="C17" s="13">
        <v>55</v>
      </c>
      <c r="D17" s="13">
        <v>17</v>
      </c>
      <c r="E17" s="15" t="s">
        <v>103</v>
      </c>
      <c r="F17" s="18">
        <f t="shared" si="0"/>
        <v>30.90909090909091</v>
      </c>
      <c r="G17" s="2"/>
    </row>
    <row r="18" spans="1:7" ht="15">
      <c r="A18" s="5">
        <v>88</v>
      </c>
      <c r="B18" s="13" t="s">
        <v>20</v>
      </c>
      <c r="C18" s="13">
        <v>22</v>
      </c>
      <c r="D18" s="13">
        <v>9</v>
      </c>
      <c r="E18" s="15" t="s">
        <v>25</v>
      </c>
      <c r="F18" s="18">
        <f t="shared" si="0"/>
        <v>40.90909090909091</v>
      </c>
      <c r="G18" s="2"/>
    </row>
    <row r="19" spans="1:7" ht="15">
      <c r="A19" s="5">
        <v>89</v>
      </c>
      <c r="B19" s="13" t="s">
        <v>22</v>
      </c>
      <c r="C19" s="13">
        <v>13</v>
      </c>
      <c r="D19" s="13">
        <v>6</v>
      </c>
      <c r="E19" s="15" t="s">
        <v>74</v>
      </c>
      <c r="F19" s="18">
        <f t="shared" si="0"/>
        <v>46.15384615384615</v>
      </c>
      <c r="G19" s="2"/>
    </row>
    <row r="20" spans="1:7" ht="15">
      <c r="A20" s="5">
        <v>90</v>
      </c>
      <c r="B20" s="13" t="s">
        <v>23</v>
      </c>
      <c r="C20" s="13">
        <v>12</v>
      </c>
      <c r="D20" s="13">
        <v>6</v>
      </c>
      <c r="E20" s="15" t="s">
        <v>62</v>
      </c>
      <c r="F20" s="18">
        <f t="shared" si="0"/>
        <v>50</v>
      </c>
      <c r="G20" s="2"/>
    </row>
    <row r="21" spans="1:7" ht="15">
      <c r="A21" s="5">
        <v>91</v>
      </c>
      <c r="B21" s="13" t="s">
        <v>24</v>
      </c>
      <c r="C21" s="13">
        <v>29</v>
      </c>
      <c r="D21" s="13">
        <v>13</v>
      </c>
      <c r="E21" s="15" t="s">
        <v>104</v>
      </c>
      <c r="F21" s="18">
        <f t="shared" si="0"/>
        <v>44.827586206896555</v>
      </c>
      <c r="G21" s="2"/>
    </row>
    <row r="22" spans="1:7" ht="15">
      <c r="A22" s="5">
        <v>92</v>
      </c>
      <c r="B22" s="13" t="s">
        <v>26</v>
      </c>
      <c r="C22" s="13">
        <v>20</v>
      </c>
      <c r="D22" s="13">
        <v>20</v>
      </c>
      <c r="E22" s="15" t="s">
        <v>75</v>
      </c>
      <c r="F22" s="18">
        <f t="shared" si="0"/>
        <v>100</v>
      </c>
      <c r="G22" s="2"/>
    </row>
    <row r="23" spans="1:7" ht="15">
      <c r="A23" s="5">
        <v>93</v>
      </c>
      <c r="B23" s="13" t="s">
        <v>27</v>
      </c>
      <c r="C23" s="13">
        <v>91</v>
      </c>
      <c r="D23" s="13">
        <v>19</v>
      </c>
      <c r="E23" s="15" t="s">
        <v>78</v>
      </c>
      <c r="F23" s="18">
        <f t="shared" si="0"/>
        <v>20.87912087912088</v>
      </c>
      <c r="G23" s="2"/>
    </row>
    <row r="24" spans="1:7" ht="15">
      <c r="A24" s="5">
        <v>94</v>
      </c>
      <c r="B24" s="13" t="s">
        <v>28</v>
      </c>
      <c r="C24" s="13">
        <v>116</v>
      </c>
      <c r="D24" s="13">
        <v>23</v>
      </c>
      <c r="E24" s="15" t="s">
        <v>94</v>
      </c>
      <c r="F24" s="18">
        <f t="shared" si="0"/>
        <v>19.82758620689655</v>
      </c>
      <c r="G24" s="2"/>
    </row>
    <row r="25" spans="1:7" ht="15">
      <c r="A25" s="5">
        <v>95</v>
      </c>
      <c r="B25" s="13" t="s">
        <v>30</v>
      </c>
      <c r="C25" s="13">
        <v>128</v>
      </c>
      <c r="D25" s="13">
        <v>23</v>
      </c>
      <c r="E25" s="15" t="s">
        <v>105</v>
      </c>
      <c r="F25" s="18">
        <f t="shared" si="0"/>
        <v>17.96875</v>
      </c>
      <c r="G25" s="2"/>
    </row>
    <row r="26" spans="1:7" ht="15">
      <c r="A26" s="5">
        <v>96</v>
      </c>
      <c r="B26" s="13" t="s">
        <v>31</v>
      </c>
      <c r="C26" s="13">
        <v>78</v>
      </c>
      <c r="D26" s="13">
        <v>23</v>
      </c>
      <c r="E26" s="15" t="s">
        <v>95</v>
      </c>
      <c r="F26" s="18">
        <f t="shared" si="0"/>
        <v>29.487179487179485</v>
      </c>
      <c r="G26" s="2"/>
    </row>
    <row r="27" spans="1:7" ht="15">
      <c r="A27" s="5">
        <v>97</v>
      </c>
      <c r="B27" s="13" t="s">
        <v>33</v>
      </c>
      <c r="C27" s="13">
        <v>56</v>
      </c>
      <c r="D27" s="13">
        <v>56</v>
      </c>
      <c r="E27" s="15" t="s">
        <v>8</v>
      </c>
      <c r="F27" s="18">
        <f t="shared" si="0"/>
        <v>100</v>
      </c>
      <c r="G27" s="2"/>
    </row>
    <row r="28" spans="1:7" ht="15">
      <c r="A28" s="5">
        <v>98</v>
      </c>
      <c r="B28" s="13" t="s">
        <v>34</v>
      </c>
      <c r="C28" s="13">
        <v>162</v>
      </c>
      <c r="D28" s="13">
        <v>56</v>
      </c>
      <c r="E28" s="15" t="s">
        <v>70</v>
      </c>
      <c r="F28" s="18">
        <f t="shared" si="0"/>
        <v>34.5679012345679</v>
      </c>
      <c r="G28" s="2"/>
    </row>
    <row r="29" spans="1:7" ht="15">
      <c r="A29" s="5">
        <v>99</v>
      </c>
      <c r="B29" s="13" t="s">
        <v>35</v>
      </c>
      <c r="C29" s="13">
        <v>73</v>
      </c>
      <c r="D29" s="13">
        <v>36</v>
      </c>
      <c r="E29" s="15" t="s">
        <v>74</v>
      </c>
      <c r="F29" s="18">
        <f t="shared" si="0"/>
        <v>49.31506849315068</v>
      </c>
      <c r="G29" s="2"/>
    </row>
    <row r="30" spans="1:7" ht="15">
      <c r="A30" s="5">
        <v>100</v>
      </c>
      <c r="B30" s="13" t="s">
        <v>37</v>
      </c>
      <c r="C30" s="13">
        <v>105</v>
      </c>
      <c r="D30" s="13">
        <v>79</v>
      </c>
      <c r="E30" s="15" t="s">
        <v>106</v>
      </c>
      <c r="F30" s="18">
        <f t="shared" si="0"/>
        <v>75.23809523809524</v>
      </c>
      <c r="G30" s="2"/>
    </row>
    <row r="31" spans="1:7" ht="15">
      <c r="A31" s="5">
        <v>101</v>
      </c>
      <c r="B31" s="13" t="s">
        <v>39</v>
      </c>
      <c r="C31" s="13">
        <v>178</v>
      </c>
      <c r="D31" s="13">
        <v>64</v>
      </c>
      <c r="E31" s="15" t="s">
        <v>107</v>
      </c>
      <c r="F31" s="18">
        <f t="shared" si="0"/>
        <v>35.95505617977528</v>
      </c>
      <c r="G31" s="2"/>
    </row>
    <row r="32" spans="1:7" ht="15">
      <c r="A32" s="5">
        <v>102</v>
      </c>
      <c r="B32" s="13" t="s">
        <v>40</v>
      </c>
      <c r="C32" s="13">
        <v>42</v>
      </c>
      <c r="D32" s="13">
        <v>28</v>
      </c>
      <c r="E32" s="15" t="s">
        <v>50</v>
      </c>
      <c r="F32" s="18">
        <f t="shared" si="0"/>
        <v>66.66666666666667</v>
      </c>
      <c r="G32" s="2"/>
    </row>
    <row r="33" spans="1:7" ht="15">
      <c r="A33" s="5">
        <v>103</v>
      </c>
      <c r="B33" s="13" t="s">
        <v>41</v>
      </c>
      <c r="C33" s="13">
        <v>23</v>
      </c>
      <c r="D33" s="13">
        <v>23</v>
      </c>
      <c r="E33" s="15" t="s">
        <v>8</v>
      </c>
      <c r="F33" s="18">
        <f t="shared" si="0"/>
        <v>100</v>
      </c>
      <c r="G33" s="2"/>
    </row>
    <row r="34" spans="1:7" ht="15">
      <c r="A34" s="5">
        <v>104</v>
      </c>
      <c r="B34" s="13" t="s">
        <v>42</v>
      </c>
      <c r="C34" s="13">
        <v>206</v>
      </c>
      <c r="D34" s="13">
        <v>55</v>
      </c>
      <c r="E34" s="15" t="s">
        <v>108</v>
      </c>
      <c r="F34" s="18">
        <f t="shared" si="0"/>
        <v>26.699029126213592</v>
      </c>
      <c r="G34" s="2"/>
    </row>
    <row r="35" spans="1:7" ht="15">
      <c r="A35" s="5">
        <v>105</v>
      </c>
      <c r="B35" s="13" t="s">
        <v>43</v>
      </c>
      <c r="C35" s="13">
        <v>1567</v>
      </c>
      <c r="D35" s="13">
        <v>92</v>
      </c>
      <c r="E35" s="15" t="s">
        <v>109</v>
      </c>
      <c r="F35" s="18">
        <f t="shared" si="0"/>
        <v>5.871091257179324</v>
      </c>
      <c r="G35" s="2"/>
    </row>
    <row r="36" spans="1:7" ht="15">
      <c r="A36" s="5">
        <v>106</v>
      </c>
      <c r="B36" s="13" t="s">
        <v>44</v>
      </c>
      <c r="C36" s="13">
        <v>1168</v>
      </c>
      <c r="D36" s="13">
        <v>91</v>
      </c>
      <c r="E36" s="15" t="s">
        <v>110</v>
      </c>
      <c r="F36" s="18">
        <f t="shared" si="0"/>
        <v>7.791095890410959</v>
      </c>
      <c r="G36" s="2"/>
    </row>
    <row r="37" spans="1:7" ht="15">
      <c r="A37" s="5">
        <v>107</v>
      </c>
      <c r="B37" s="13" t="s">
        <v>45</v>
      </c>
      <c r="C37" s="13">
        <v>1407</v>
      </c>
      <c r="D37" s="13">
        <v>169</v>
      </c>
      <c r="E37" s="15" t="s">
        <v>111</v>
      </c>
      <c r="F37" s="18">
        <f t="shared" si="0"/>
        <v>12.01137171286425</v>
      </c>
      <c r="G37" s="2"/>
    </row>
    <row r="38" spans="1:7" ht="15">
      <c r="A38" s="5">
        <v>108</v>
      </c>
      <c r="B38" s="13" t="s">
        <v>47</v>
      </c>
      <c r="C38" s="13">
        <v>1668</v>
      </c>
      <c r="D38" s="13">
        <v>379</v>
      </c>
      <c r="E38" s="15" t="s">
        <v>112</v>
      </c>
      <c r="F38" s="18">
        <f t="shared" si="0"/>
        <v>22.72182254196643</v>
      </c>
      <c r="G38" s="2"/>
    </row>
    <row r="39" spans="1:7" ht="15">
      <c r="A39" s="5">
        <v>109</v>
      </c>
      <c r="B39" s="13" t="s">
        <v>48</v>
      </c>
      <c r="C39" s="13">
        <v>1512</v>
      </c>
      <c r="D39" s="13">
        <v>455</v>
      </c>
      <c r="E39" s="15" t="s">
        <v>92</v>
      </c>
      <c r="F39" s="18">
        <f t="shared" si="0"/>
        <v>30.09259259259259</v>
      </c>
      <c r="G39" s="2"/>
    </row>
    <row r="40" spans="1:7" ht="15">
      <c r="A40" s="5">
        <v>110</v>
      </c>
      <c r="B40" s="13" t="s">
        <v>49</v>
      </c>
      <c r="C40" s="13">
        <v>480</v>
      </c>
      <c r="D40" s="13">
        <v>320</v>
      </c>
      <c r="E40" s="15" t="s">
        <v>50</v>
      </c>
      <c r="F40" s="18">
        <f t="shared" si="0"/>
        <v>66.66666666666667</v>
      </c>
      <c r="G40" s="2"/>
    </row>
    <row r="41" spans="1:7" ht="15">
      <c r="A41" s="5">
        <v>111</v>
      </c>
      <c r="B41" s="13" t="s">
        <v>51</v>
      </c>
      <c r="C41" s="13">
        <v>27</v>
      </c>
      <c r="D41" s="13">
        <v>27</v>
      </c>
      <c r="E41" s="15" t="s">
        <v>8</v>
      </c>
      <c r="F41" s="18">
        <f t="shared" si="0"/>
        <v>100</v>
      </c>
      <c r="G41" s="2"/>
    </row>
    <row r="42" spans="1:7" ht="15">
      <c r="A42" s="5">
        <v>863</v>
      </c>
      <c r="B42" s="29" t="s">
        <v>113</v>
      </c>
      <c r="C42" s="29">
        <v>278</v>
      </c>
      <c r="D42" s="29">
        <v>222</v>
      </c>
      <c r="E42" s="31" t="s">
        <v>114</v>
      </c>
      <c r="F42" s="33">
        <f t="shared" si="0"/>
        <v>79.85611510791367</v>
      </c>
      <c r="G42" s="2"/>
    </row>
    <row r="43" spans="1:7" ht="15" thickBot="1">
      <c r="A43" s="23"/>
      <c r="B43" s="24" t="s">
        <v>52</v>
      </c>
      <c r="C43" s="24">
        <f>SUM(C6:C42)</f>
        <v>10184</v>
      </c>
      <c r="D43" s="24">
        <f>SUM(D6:D42)</f>
        <v>2885</v>
      </c>
      <c r="E43" s="25"/>
      <c r="F43" s="26">
        <f t="shared" si="0"/>
        <v>28.328750981932444</v>
      </c>
      <c r="G43" s="2"/>
    </row>
    <row r="44" spans="1:7" ht="15">
      <c r="A44" s="1"/>
      <c r="B44" s="2"/>
      <c r="C44" s="2"/>
      <c r="D44" s="2"/>
      <c r="E44" s="3"/>
      <c r="F44" s="2"/>
      <c r="G44" s="2"/>
    </row>
    <row r="45" spans="1:7" ht="15">
      <c r="A45" s="1"/>
      <c r="B45" s="2"/>
      <c r="C45" s="2"/>
      <c r="D45" s="2"/>
      <c r="E45" s="3"/>
      <c r="F45" s="2"/>
      <c r="G45" s="2"/>
    </row>
    <row r="46" spans="1:7" ht="15">
      <c r="A46" s="1"/>
      <c r="B46" s="2"/>
      <c r="C46" s="2"/>
      <c r="D46" s="2"/>
      <c r="E46" s="3"/>
      <c r="F46" s="2"/>
      <c r="G46" s="2"/>
    </row>
    <row r="47" spans="1:7" ht="15">
      <c r="A47" s="1"/>
      <c r="B47" s="2"/>
      <c r="C47" s="2"/>
      <c r="D47" s="2"/>
      <c r="E47" s="3"/>
      <c r="F47" s="2"/>
      <c r="G47" s="2"/>
    </row>
    <row r="48" spans="1:7" ht="15">
      <c r="A48" s="1"/>
      <c r="B48" s="2"/>
      <c r="C48" s="2"/>
      <c r="D48" s="2"/>
      <c r="E48" s="3"/>
      <c r="F48" s="2"/>
      <c r="G48" s="2"/>
    </row>
    <row r="49" spans="1:7" ht="15">
      <c r="A49" s="1"/>
      <c r="B49" s="2"/>
      <c r="C49" s="2"/>
      <c r="D49" s="2"/>
      <c r="E49" s="3"/>
      <c r="F49" s="2"/>
      <c r="G49" s="2"/>
    </row>
    <row r="50" spans="1:7" ht="15">
      <c r="A50" s="1"/>
      <c r="B50" s="2"/>
      <c r="C50" s="2"/>
      <c r="D50" s="2"/>
      <c r="E50" s="3"/>
      <c r="F50" s="2"/>
      <c r="G50" s="2"/>
    </row>
    <row r="51" spans="1:7" ht="15">
      <c r="A51" s="1"/>
      <c r="B51" s="2"/>
      <c r="C51" s="2"/>
      <c r="D51" s="2"/>
      <c r="E51" s="3"/>
      <c r="F51" s="2"/>
      <c r="G51" s="2"/>
    </row>
    <row r="52" spans="1:7" ht="15">
      <c r="A52" s="1"/>
      <c r="B52" s="2"/>
      <c r="C52" s="2"/>
      <c r="D52" s="2"/>
      <c r="E52" s="3"/>
      <c r="F52" s="2"/>
      <c r="G52" s="2"/>
    </row>
    <row r="53" spans="1:7" ht="15">
      <c r="A53" s="1"/>
      <c r="B53" s="2"/>
      <c r="C53" s="2"/>
      <c r="D53" s="2"/>
      <c r="E53" s="3"/>
      <c r="F53" s="2"/>
      <c r="G53" s="2"/>
    </row>
    <row r="54" spans="1:7" ht="15">
      <c r="A54" s="1"/>
      <c r="B54" s="2"/>
      <c r="C54" s="2"/>
      <c r="D54" s="2"/>
      <c r="E54" s="3"/>
      <c r="F54" s="2"/>
      <c r="G54" s="2"/>
    </row>
    <row r="55" spans="1:7" ht="15">
      <c r="A55" s="1"/>
      <c r="B55" s="2"/>
      <c r="C55" s="2"/>
      <c r="D55" s="2"/>
      <c r="E55" s="3"/>
      <c r="F55" s="2"/>
      <c r="G55" s="2"/>
    </row>
    <row r="56" spans="1:7" ht="15">
      <c r="A56" s="1"/>
      <c r="B56" s="2"/>
      <c r="C56" s="2"/>
      <c r="D56" s="2"/>
      <c r="E56" s="3"/>
      <c r="F56" s="2"/>
      <c r="G56" s="2"/>
    </row>
    <row r="57" spans="1:7" ht="15">
      <c r="A57" s="1"/>
      <c r="B57" s="2"/>
      <c r="C57" s="2"/>
      <c r="D57" s="2"/>
      <c r="E57" s="3"/>
      <c r="F57" s="2"/>
      <c r="G57" s="2"/>
    </row>
  </sheetData>
  <mergeCells count="3">
    <mergeCell ref="A1:F1"/>
    <mergeCell ref="A2:F2"/>
    <mergeCell ref="A3:F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 topLeftCell="A5">
      <selection activeCell="D17" sqref="D17"/>
    </sheetView>
  </sheetViews>
  <sheetFormatPr defaultColWidth="11.421875" defaultRowHeight="15"/>
  <cols>
    <col min="1" max="1" width="7.28125" style="0" customWidth="1"/>
    <col min="2" max="2" width="46.7109375" style="0" bestFit="1" customWidth="1"/>
    <col min="3" max="3" width="14.8515625" style="0" customWidth="1"/>
    <col min="4" max="4" width="18.421875" style="0" customWidth="1"/>
    <col min="5" max="5" width="18.8515625" style="0" customWidth="1"/>
    <col min="6" max="6" width="8.7109375" style="0" customWidth="1"/>
  </cols>
  <sheetData>
    <row r="1" spans="1:7" ht="15">
      <c r="A1" s="46" t="s">
        <v>0</v>
      </c>
      <c r="B1" s="47"/>
      <c r="C1" s="47"/>
      <c r="D1" s="47"/>
      <c r="E1" s="47"/>
      <c r="F1" s="48"/>
      <c r="G1" s="2"/>
    </row>
    <row r="2" spans="1:7" ht="15">
      <c r="A2" s="49" t="s">
        <v>101</v>
      </c>
      <c r="B2" s="50"/>
      <c r="C2" s="50"/>
      <c r="D2" s="50"/>
      <c r="E2" s="50"/>
      <c r="F2" s="51"/>
      <c r="G2" s="2"/>
    </row>
    <row r="3" spans="1:7" ht="15">
      <c r="A3" s="52" t="s">
        <v>97</v>
      </c>
      <c r="B3" s="53"/>
      <c r="C3" s="53"/>
      <c r="D3" s="53"/>
      <c r="E3" s="53"/>
      <c r="F3" s="54"/>
      <c r="G3" s="2"/>
    </row>
    <row r="4" spans="1:7" ht="15">
      <c r="A4" s="6"/>
      <c r="B4" s="7"/>
      <c r="C4" s="7"/>
      <c r="D4" s="7"/>
      <c r="E4" s="7"/>
      <c r="F4" s="8"/>
      <c r="G4" s="2"/>
    </row>
    <row r="5" spans="1:7" ht="24">
      <c r="A5" s="10" t="s">
        <v>2</v>
      </c>
      <c r="B5" s="11" t="s">
        <v>3</v>
      </c>
      <c r="C5" s="39" t="s">
        <v>4</v>
      </c>
      <c r="D5" s="39" t="s">
        <v>5</v>
      </c>
      <c r="E5" s="39" t="s">
        <v>100</v>
      </c>
      <c r="F5" s="40" t="s">
        <v>98</v>
      </c>
      <c r="G5" s="2"/>
    </row>
    <row r="6" spans="1:7" ht="15">
      <c r="A6" s="9">
        <v>112</v>
      </c>
      <c r="B6" s="12" t="s">
        <v>7</v>
      </c>
      <c r="C6" s="12">
        <v>9</v>
      </c>
      <c r="D6" s="12">
        <v>9</v>
      </c>
      <c r="E6" s="14" t="s">
        <v>8</v>
      </c>
      <c r="F6" s="16">
        <v>100</v>
      </c>
      <c r="G6" s="2"/>
    </row>
    <row r="7" spans="1:7" ht="15">
      <c r="A7" s="5">
        <v>113</v>
      </c>
      <c r="B7" s="13" t="s">
        <v>53</v>
      </c>
      <c r="C7" s="13">
        <v>3</v>
      </c>
      <c r="D7" s="13">
        <v>3</v>
      </c>
      <c r="E7" s="15" t="s">
        <v>8</v>
      </c>
      <c r="F7" s="17">
        <v>100</v>
      </c>
      <c r="G7" s="2"/>
    </row>
    <row r="8" spans="1:7" ht="15">
      <c r="A8" s="5">
        <v>114</v>
      </c>
      <c r="B8" s="13" t="s">
        <v>54</v>
      </c>
      <c r="C8" s="13">
        <v>43</v>
      </c>
      <c r="D8" s="13">
        <v>43</v>
      </c>
      <c r="E8" s="15" t="s">
        <v>8</v>
      </c>
      <c r="F8" s="17">
        <v>100</v>
      </c>
      <c r="G8" s="2"/>
    </row>
    <row r="9" spans="1:7" ht="15">
      <c r="A9" s="5">
        <v>115</v>
      </c>
      <c r="B9" s="13" t="s">
        <v>55</v>
      </c>
      <c r="C9" s="13">
        <v>123</v>
      </c>
      <c r="D9" s="13">
        <v>123</v>
      </c>
      <c r="E9" s="15" t="s">
        <v>8</v>
      </c>
      <c r="F9" s="17">
        <v>100</v>
      </c>
      <c r="G9" s="2"/>
    </row>
    <row r="10" spans="1:7" ht="15">
      <c r="A10" s="5">
        <v>116</v>
      </c>
      <c r="B10" s="13" t="s">
        <v>11</v>
      </c>
      <c r="C10" s="13">
        <v>78</v>
      </c>
      <c r="D10" s="13">
        <v>78</v>
      </c>
      <c r="E10" s="15" t="s">
        <v>8</v>
      </c>
      <c r="F10" s="17">
        <v>100</v>
      </c>
      <c r="G10" s="2"/>
    </row>
    <row r="11" spans="1:7" ht="15">
      <c r="A11" s="5">
        <v>117</v>
      </c>
      <c r="B11" s="13" t="s">
        <v>56</v>
      </c>
      <c r="C11" s="13">
        <v>97</v>
      </c>
      <c r="D11" s="13">
        <v>97</v>
      </c>
      <c r="E11" s="15" t="s">
        <v>8</v>
      </c>
      <c r="F11" s="17">
        <v>100</v>
      </c>
      <c r="G11" s="2"/>
    </row>
    <row r="12" spans="1:7" ht="15">
      <c r="A12" s="5">
        <v>118</v>
      </c>
      <c r="B12" s="13" t="s">
        <v>57</v>
      </c>
      <c r="C12" s="13">
        <v>86</v>
      </c>
      <c r="D12" s="13">
        <v>86</v>
      </c>
      <c r="E12" s="15" t="s">
        <v>8</v>
      </c>
      <c r="F12" s="17">
        <v>100</v>
      </c>
      <c r="G12" s="2"/>
    </row>
    <row r="13" spans="1:7" ht="15">
      <c r="A13" s="5">
        <v>119</v>
      </c>
      <c r="B13" s="13" t="s">
        <v>58</v>
      </c>
      <c r="C13" s="13">
        <v>61</v>
      </c>
      <c r="D13" s="13">
        <v>61</v>
      </c>
      <c r="E13" s="15" t="s">
        <v>8</v>
      </c>
      <c r="F13" s="17">
        <v>100</v>
      </c>
      <c r="G13" s="2"/>
    </row>
    <row r="14" spans="1:7" ht="15">
      <c r="A14" s="5">
        <v>120</v>
      </c>
      <c r="B14" s="13" t="s">
        <v>59</v>
      </c>
      <c r="C14" s="13">
        <v>17</v>
      </c>
      <c r="D14" s="13">
        <v>11</v>
      </c>
      <c r="E14" s="15" t="s">
        <v>60</v>
      </c>
      <c r="F14" s="18">
        <f>(D14*100/C14)</f>
        <v>64.70588235294117</v>
      </c>
      <c r="G14" s="2"/>
    </row>
    <row r="15" spans="1:7" ht="15">
      <c r="A15" s="5">
        <v>121</v>
      </c>
      <c r="B15" s="13" t="s">
        <v>61</v>
      </c>
      <c r="C15" s="13">
        <v>15</v>
      </c>
      <c r="D15" s="13">
        <v>9</v>
      </c>
      <c r="E15" s="15" t="s">
        <v>96</v>
      </c>
      <c r="F15" s="18">
        <f aca="true" t="shared" si="0" ref="F15:F41">(D15*100/C15)</f>
        <v>60</v>
      </c>
      <c r="G15" s="2"/>
    </row>
    <row r="16" spans="1:7" ht="15">
      <c r="A16" s="5">
        <v>122</v>
      </c>
      <c r="B16" s="13" t="s">
        <v>63</v>
      </c>
      <c r="C16" s="13">
        <v>572</v>
      </c>
      <c r="D16" s="13">
        <v>257</v>
      </c>
      <c r="E16" s="15" t="s">
        <v>21</v>
      </c>
      <c r="F16" s="18">
        <f t="shared" si="0"/>
        <v>44.93006993006993</v>
      </c>
      <c r="G16" s="2"/>
    </row>
    <row r="17" spans="1:7" ht="15">
      <c r="A17" s="5">
        <v>123</v>
      </c>
      <c r="B17" s="13" t="s">
        <v>64</v>
      </c>
      <c r="C17" s="13">
        <v>436</v>
      </c>
      <c r="D17" s="13">
        <v>357</v>
      </c>
      <c r="E17" s="15" t="s">
        <v>115</v>
      </c>
      <c r="F17" s="18">
        <f t="shared" si="0"/>
        <v>81.88073394495413</v>
      </c>
      <c r="G17" s="2"/>
    </row>
    <row r="18" spans="1:7" ht="15">
      <c r="A18" s="5">
        <v>124</v>
      </c>
      <c r="B18" s="13" t="s">
        <v>65</v>
      </c>
      <c r="C18" s="13">
        <v>246</v>
      </c>
      <c r="D18" s="13">
        <v>111</v>
      </c>
      <c r="E18" s="15" t="s">
        <v>36</v>
      </c>
      <c r="F18" s="18">
        <f t="shared" si="0"/>
        <v>45.1219512195122</v>
      </c>
      <c r="G18" s="2"/>
    </row>
    <row r="19" spans="1:7" ht="15">
      <c r="A19" s="5">
        <v>125</v>
      </c>
      <c r="B19" s="13" t="s">
        <v>66</v>
      </c>
      <c r="C19" s="13">
        <v>29</v>
      </c>
      <c r="D19" s="13">
        <v>11</v>
      </c>
      <c r="E19" s="15" t="s">
        <v>116</v>
      </c>
      <c r="F19" s="18">
        <f t="shared" si="0"/>
        <v>37.93103448275862</v>
      </c>
      <c r="G19" s="2"/>
    </row>
    <row r="20" spans="1:7" ht="15">
      <c r="A20" s="5">
        <v>126</v>
      </c>
      <c r="B20" s="13" t="s">
        <v>67</v>
      </c>
      <c r="C20" s="13">
        <v>49</v>
      </c>
      <c r="D20" s="13">
        <v>20</v>
      </c>
      <c r="E20" s="15" t="s">
        <v>117</v>
      </c>
      <c r="F20" s="18">
        <f t="shared" si="0"/>
        <v>40.816326530612244</v>
      </c>
      <c r="G20" s="2"/>
    </row>
    <row r="21" spans="1:7" ht="15">
      <c r="A21" s="5">
        <v>127</v>
      </c>
      <c r="B21" s="13" t="s">
        <v>69</v>
      </c>
      <c r="C21" s="13">
        <v>32</v>
      </c>
      <c r="D21" s="13">
        <v>22</v>
      </c>
      <c r="E21" s="15" t="s">
        <v>93</v>
      </c>
      <c r="F21" s="18">
        <f t="shared" si="0"/>
        <v>68.75</v>
      </c>
      <c r="G21" s="2"/>
    </row>
    <row r="22" spans="1:7" ht="15">
      <c r="A22" s="5">
        <v>128</v>
      </c>
      <c r="B22" s="13" t="s">
        <v>27</v>
      </c>
      <c r="C22" s="13">
        <v>38</v>
      </c>
      <c r="D22" s="13">
        <v>14</v>
      </c>
      <c r="E22" s="15" t="s">
        <v>116</v>
      </c>
      <c r="F22" s="18">
        <f t="shared" si="0"/>
        <v>36.8421052631579</v>
      </c>
      <c r="G22" s="2"/>
    </row>
    <row r="23" spans="1:7" ht="15">
      <c r="A23" s="5">
        <v>129</v>
      </c>
      <c r="B23" s="13" t="s">
        <v>28</v>
      </c>
      <c r="C23" s="13">
        <v>48</v>
      </c>
      <c r="D23" s="13">
        <v>16</v>
      </c>
      <c r="E23" s="15" t="s">
        <v>71</v>
      </c>
      <c r="F23" s="18">
        <f t="shared" si="0"/>
        <v>33.333333333333336</v>
      </c>
      <c r="G23" s="2"/>
    </row>
    <row r="24" spans="1:7" ht="15">
      <c r="A24" s="5">
        <v>130</v>
      </c>
      <c r="B24" s="13" t="s">
        <v>30</v>
      </c>
      <c r="C24" s="13">
        <v>55</v>
      </c>
      <c r="D24" s="13">
        <v>16</v>
      </c>
      <c r="E24" s="15" t="s">
        <v>92</v>
      </c>
      <c r="F24" s="18">
        <f t="shared" si="0"/>
        <v>29.09090909090909</v>
      </c>
      <c r="G24" s="2"/>
    </row>
    <row r="25" spans="1:7" ht="15">
      <c r="A25" s="5">
        <v>131</v>
      </c>
      <c r="B25" s="13" t="s">
        <v>72</v>
      </c>
      <c r="C25" s="13">
        <v>41</v>
      </c>
      <c r="D25" s="13">
        <v>13</v>
      </c>
      <c r="E25" s="15" t="s">
        <v>70</v>
      </c>
      <c r="F25" s="18">
        <f t="shared" si="0"/>
        <v>31.70731707317073</v>
      </c>
      <c r="G25" s="2"/>
    </row>
    <row r="26" spans="1:7" ht="15">
      <c r="A26" s="5">
        <v>132</v>
      </c>
      <c r="B26" s="13" t="s">
        <v>34</v>
      </c>
      <c r="C26" s="13">
        <v>258</v>
      </c>
      <c r="D26" s="13">
        <v>92</v>
      </c>
      <c r="E26" s="15" t="s">
        <v>118</v>
      </c>
      <c r="F26" s="18">
        <f t="shared" si="0"/>
        <v>35.65891472868217</v>
      </c>
      <c r="G26" s="2"/>
    </row>
    <row r="27" spans="1:7" ht="15">
      <c r="A27" s="5">
        <v>133</v>
      </c>
      <c r="B27" s="13" t="s">
        <v>35</v>
      </c>
      <c r="C27" s="13">
        <v>70</v>
      </c>
      <c r="D27" s="13">
        <v>42</v>
      </c>
      <c r="E27" s="15" t="s">
        <v>38</v>
      </c>
      <c r="F27" s="18">
        <f t="shared" si="0"/>
        <v>60</v>
      </c>
      <c r="G27" s="2"/>
    </row>
    <row r="28" spans="1:7" ht="15">
      <c r="A28" s="5">
        <v>134</v>
      </c>
      <c r="B28" s="13" t="s">
        <v>37</v>
      </c>
      <c r="C28" s="13">
        <v>55</v>
      </c>
      <c r="D28" s="13">
        <v>35</v>
      </c>
      <c r="E28" s="15" t="s">
        <v>119</v>
      </c>
      <c r="F28" s="18">
        <f t="shared" si="0"/>
        <v>63.63636363636363</v>
      </c>
      <c r="G28" s="2"/>
    </row>
    <row r="29" spans="1:7" ht="15">
      <c r="A29" s="5">
        <v>135</v>
      </c>
      <c r="B29" s="13" t="s">
        <v>39</v>
      </c>
      <c r="C29" s="13">
        <v>60</v>
      </c>
      <c r="D29" s="13">
        <v>60</v>
      </c>
      <c r="E29" s="15" t="s">
        <v>75</v>
      </c>
      <c r="F29" s="18">
        <f t="shared" si="0"/>
        <v>100</v>
      </c>
      <c r="G29" s="2"/>
    </row>
    <row r="30" spans="1:7" ht="15">
      <c r="A30" s="5">
        <v>136</v>
      </c>
      <c r="B30" s="13" t="s">
        <v>40</v>
      </c>
      <c r="C30" s="13">
        <v>31</v>
      </c>
      <c r="D30" s="13">
        <v>31</v>
      </c>
      <c r="E30" s="15" t="s">
        <v>75</v>
      </c>
      <c r="F30" s="18">
        <f t="shared" si="0"/>
        <v>100</v>
      </c>
      <c r="G30" s="2"/>
    </row>
    <row r="31" spans="1:7" ht="15">
      <c r="A31" s="5">
        <v>137</v>
      </c>
      <c r="B31" s="13" t="s">
        <v>41</v>
      </c>
      <c r="C31" s="13">
        <v>22</v>
      </c>
      <c r="D31" s="13">
        <v>22</v>
      </c>
      <c r="E31" s="15" t="s">
        <v>75</v>
      </c>
      <c r="F31" s="17">
        <v>100</v>
      </c>
      <c r="G31" s="2"/>
    </row>
    <row r="32" spans="1:7" ht="15">
      <c r="A32" s="5">
        <v>138</v>
      </c>
      <c r="B32" s="13" t="s">
        <v>42</v>
      </c>
      <c r="C32" s="13">
        <v>700</v>
      </c>
      <c r="D32" s="13">
        <v>179</v>
      </c>
      <c r="E32" s="15" t="s">
        <v>120</v>
      </c>
      <c r="F32" s="18">
        <f t="shared" si="0"/>
        <v>25.571428571428573</v>
      </c>
      <c r="G32" s="2"/>
    </row>
    <row r="33" spans="1:7" ht="15">
      <c r="A33" s="5">
        <v>139</v>
      </c>
      <c r="B33" s="13" t="s">
        <v>43</v>
      </c>
      <c r="C33" s="13">
        <v>2178</v>
      </c>
      <c r="D33" s="13">
        <v>150</v>
      </c>
      <c r="E33" s="15" t="s">
        <v>121</v>
      </c>
      <c r="F33" s="18">
        <f t="shared" si="0"/>
        <v>6.887052341597796</v>
      </c>
      <c r="G33" s="2"/>
    </row>
    <row r="34" spans="1:7" ht="15">
      <c r="A34" s="5">
        <v>140</v>
      </c>
      <c r="B34" s="13" t="s">
        <v>44</v>
      </c>
      <c r="C34" s="13">
        <v>2065</v>
      </c>
      <c r="D34" s="13">
        <v>166</v>
      </c>
      <c r="E34" s="15" t="s">
        <v>122</v>
      </c>
      <c r="F34" s="18">
        <f t="shared" si="0"/>
        <v>8.038740920096853</v>
      </c>
      <c r="G34" s="2"/>
    </row>
    <row r="35" spans="1:7" ht="15">
      <c r="A35" s="5">
        <v>141</v>
      </c>
      <c r="B35" s="13" t="s">
        <v>45</v>
      </c>
      <c r="C35" s="13">
        <v>2784</v>
      </c>
      <c r="D35" s="13">
        <v>398</v>
      </c>
      <c r="E35" s="15" t="s">
        <v>123</v>
      </c>
      <c r="F35" s="18">
        <f t="shared" si="0"/>
        <v>14.295977011494253</v>
      </c>
      <c r="G35" s="2"/>
    </row>
    <row r="36" spans="1:7" ht="15">
      <c r="A36" s="5">
        <v>142</v>
      </c>
      <c r="B36" s="13" t="s">
        <v>47</v>
      </c>
      <c r="C36" s="13">
        <v>3248</v>
      </c>
      <c r="D36" s="13">
        <v>518</v>
      </c>
      <c r="E36" s="15" t="s">
        <v>124</v>
      </c>
      <c r="F36" s="18">
        <f t="shared" si="0"/>
        <v>15.948275862068966</v>
      </c>
      <c r="G36" s="2"/>
    </row>
    <row r="37" spans="1:7" ht="15">
      <c r="A37" s="5">
        <v>143</v>
      </c>
      <c r="B37" s="13" t="s">
        <v>48</v>
      </c>
      <c r="C37" s="13">
        <v>1633</v>
      </c>
      <c r="D37" s="13">
        <v>350</v>
      </c>
      <c r="E37" s="15" t="s">
        <v>78</v>
      </c>
      <c r="F37" s="18">
        <f t="shared" si="0"/>
        <v>21.432945499081445</v>
      </c>
      <c r="G37" s="2"/>
    </row>
    <row r="38" spans="1:7" ht="15">
      <c r="A38" s="5">
        <v>144</v>
      </c>
      <c r="B38" s="13" t="s">
        <v>49</v>
      </c>
      <c r="C38" s="13">
        <v>261</v>
      </c>
      <c r="D38" s="13">
        <v>89</v>
      </c>
      <c r="E38" s="15" t="s">
        <v>70</v>
      </c>
      <c r="F38" s="18">
        <f t="shared" si="0"/>
        <v>34.099616858237546</v>
      </c>
      <c r="G38" s="2"/>
    </row>
    <row r="39" spans="1:7" ht="15">
      <c r="A39" s="5">
        <v>145</v>
      </c>
      <c r="B39" s="13" t="s">
        <v>51</v>
      </c>
      <c r="C39" s="13">
        <v>13</v>
      </c>
      <c r="D39" s="13">
        <v>13</v>
      </c>
      <c r="E39" s="15" t="s">
        <v>8</v>
      </c>
      <c r="F39" s="18">
        <f t="shared" si="0"/>
        <v>100</v>
      </c>
      <c r="G39" s="2"/>
    </row>
    <row r="40" spans="1:7" ht="15" thickBot="1">
      <c r="A40" s="5">
        <v>864</v>
      </c>
      <c r="B40" s="13" t="s">
        <v>113</v>
      </c>
      <c r="C40" s="13">
        <v>259</v>
      </c>
      <c r="D40" s="13">
        <v>212</v>
      </c>
      <c r="E40" s="15" t="s">
        <v>115</v>
      </c>
      <c r="F40" s="18">
        <f t="shared" si="0"/>
        <v>81.85328185328186</v>
      </c>
      <c r="G40" s="2"/>
    </row>
    <row r="41" spans="1:7" ht="15" thickBot="1">
      <c r="A41" s="19"/>
      <c r="B41" s="20" t="s">
        <v>52</v>
      </c>
      <c r="C41" s="20">
        <f>SUM(C6:C40)</f>
        <v>15715</v>
      </c>
      <c r="D41" s="21">
        <f>SUM(D6:D40)</f>
        <v>3714</v>
      </c>
      <c r="E41" s="21"/>
      <c r="F41" s="22">
        <f t="shared" si="0"/>
        <v>23.633471205854278</v>
      </c>
      <c r="G41" s="2"/>
    </row>
    <row r="42" spans="1:7" ht="15">
      <c r="A42" s="1"/>
      <c r="B42" s="2"/>
      <c r="C42" s="2"/>
      <c r="D42" s="2"/>
      <c r="E42" s="2"/>
      <c r="F42" s="4"/>
      <c r="G42" s="2"/>
    </row>
  </sheetData>
  <mergeCells count="3">
    <mergeCell ref="A1:F1"/>
    <mergeCell ref="A2:F2"/>
    <mergeCell ref="A3:F3"/>
  </mergeCells>
  <printOptions/>
  <pageMargins left="0.4330708661417323" right="0.2362204724409449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 topLeftCell="A1">
      <selection activeCell="E37" sqref="E37"/>
    </sheetView>
  </sheetViews>
  <sheetFormatPr defaultColWidth="11.421875" defaultRowHeight="15"/>
  <cols>
    <col min="1" max="1" width="8.28125" style="0" customWidth="1"/>
    <col min="2" max="2" width="48.7109375" style="0" customWidth="1"/>
    <col min="3" max="3" width="15.28125" style="0" customWidth="1"/>
    <col min="4" max="4" width="15.421875" style="0" customWidth="1"/>
    <col min="5" max="5" width="15.7109375" style="0" customWidth="1"/>
    <col min="6" max="6" width="13.8515625" style="0" customWidth="1"/>
  </cols>
  <sheetData>
    <row r="1" spans="1:7" ht="15">
      <c r="A1" s="46" t="s">
        <v>0</v>
      </c>
      <c r="B1" s="47"/>
      <c r="C1" s="47"/>
      <c r="D1" s="47"/>
      <c r="E1" s="47"/>
      <c r="F1" s="48"/>
      <c r="G1" s="2"/>
    </row>
    <row r="2" spans="1:7" ht="15">
      <c r="A2" s="49" t="s">
        <v>101</v>
      </c>
      <c r="B2" s="50"/>
      <c r="C2" s="50"/>
      <c r="D2" s="50"/>
      <c r="E2" s="50"/>
      <c r="F2" s="51"/>
      <c r="G2" s="2"/>
    </row>
    <row r="3" spans="1:7" ht="15">
      <c r="A3" s="52" t="s">
        <v>99</v>
      </c>
      <c r="B3" s="53"/>
      <c r="C3" s="53"/>
      <c r="D3" s="53"/>
      <c r="E3" s="53"/>
      <c r="F3" s="54"/>
      <c r="G3" s="2"/>
    </row>
    <row r="4" spans="1:7" ht="15">
      <c r="A4" s="36"/>
      <c r="B4" s="37"/>
      <c r="C4" s="37"/>
      <c r="D4" s="37"/>
      <c r="E4" s="37"/>
      <c r="F4" s="38"/>
      <c r="G4" s="2"/>
    </row>
    <row r="5" spans="1:7" ht="24">
      <c r="A5" s="10" t="s">
        <v>2</v>
      </c>
      <c r="B5" s="35" t="s">
        <v>3</v>
      </c>
      <c r="C5" s="28" t="s">
        <v>4</v>
      </c>
      <c r="D5" s="28" t="s">
        <v>5</v>
      </c>
      <c r="E5" s="30" t="s">
        <v>100</v>
      </c>
      <c r="F5" s="32" t="s">
        <v>6</v>
      </c>
      <c r="G5" s="2"/>
    </row>
    <row r="6" spans="1:7" ht="15">
      <c r="A6" s="9">
        <v>146</v>
      </c>
      <c r="B6" s="12" t="s">
        <v>7</v>
      </c>
      <c r="C6" s="12">
        <v>3</v>
      </c>
      <c r="D6" s="12">
        <v>3</v>
      </c>
      <c r="E6" s="14" t="s">
        <v>75</v>
      </c>
      <c r="F6" s="16">
        <v>100</v>
      </c>
      <c r="G6" s="2"/>
    </row>
    <row r="7" spans="1:7" ht="15">
      <c r="A7" s="5">
        <v>147</v>
      </c>
      <c r="B7" s="13" t="s">
        <v>80</v>
      </c>
      <c r="C7" s="13">
        <v>17</v>
      </c>
      <c r="D7" s="13">
        <v>17</v>
      </c>
      <c r="E7" s="15" t="s">
        <v>75</v>
      </c>
      <c r="F7" s="17">
        <v>100</v>
      </c>
      <c r="G7" s="2"/>
    </row>
    <row r="8" spans="1:7" ht="15">
      <c r="A8" s="5">
        <v>148</v>
      </c>
      <c r="B8" s="13" t="s">
        <v>81</v>
      </c>
      <c r="C8" s="13">
        <v>30</v>
      </c>
      <c r="D8" s="13">
        <v>30</v>
      </c>
      <c r="E8" s="15" t="s">
        <v>75</v>
      </c>
      <c r="F8" s="17">
        <v>100</v>
      </c>
      <c r="G8" s="2"/>
    </row>
    <row r="9" spans="1:7" ht="15">
      <c r="A9" s="5">
        <v>149</v>
      </c>
      <c r="B9" s="13" t="s">
        <v>82</v>
      </c>
      <c r="C9" s="13">
        <v>23</v>
      </c>
      <c r="D9" s="13">
        <v>23</v>
      </c>
      <c r="E9" s="15" t="s">
        <v>75</v>
      </c>
      <c r="F9" s="17">
        <v>100</v>
      </c>
      <c r="G9" s="2"/>
    </row>
    <row r="10" spans="1:7" ht="15">
      <c r="A10" s="5">
        <v>150</v>
      </c>
      <c r="B10" s="13" t="s">
        <v>83</v>
      </c>
      <c r="C10" s="13">
        <v>64</v>
      </c>
      <c r="D10" s="13">
        <v>64</v>
      </c>
      <c r="E10" s="15" t="s">
        <v>75</v>
      </c>
      <c r="F10" s="17">
        <v>100</v>
      </c>
      <c r="G10" s="2"/>
    </row>
    <row r="11" spans="1:7" ht="15">
      <c r="A11" s="5">
        <v>151</v>
      </c>
      <c r="B11" s="13" t="s">
        <v>84</v>
      </c>
      <c r="C11" s="13">
        <v>14</v>
      </c>
      <c r="D11" s="13">
        <v>14</v>
      </c>
      <c r="E11" s="15" t="s">
        <v>75</v>
      </c>
      <c r="F11" s="17">
        <v>100</v>
      </c>
      <c r="G11" s="2"/>
    </row>
    <row r="12" spans="1:7" ht="15">
      <c r="A12" s="5">
        <v>152</v>
      </c>
      <c r="B12" s="13" t="s">
        <v>85</v>
      </c>
      <c r="C12" s="13">
        <v>182</v>
      </c>
      <c r="D12" s="13">
        <v>154</v>
      </c>
      <c r="E12" s="15" t="s">
        <v>86</v>
      </c>
      <c r="F12" s="18">
        <f>(D12*100/C12)</f>
        <v>84.61538461538461</v>
      </c>
      <c r="G12" s="2"/>
    </row>
    <row r="13" spans="1:7" ht="15">
      <c r="A13" s="5">
        <v>153</v>
      </c>
      <c r="B13" s="13" t="s">
        <v>87</v>
      </c>
      <c r="C13" s="13">
        <v>128</v>
      </c>
      <c r="D13" s="13">
        <v>111</v>
      </c>
      <c r="E13" s="15" t="s">
        <v>88</v>
      </c>
      <c r="F13" s="18">
        <f aca="true" t="shared" si="0" ref="F13:F38">(D13*100/C13)</f>
        <v>86.71875</v>
      </c>
      <c r="G13" s="2"/>
    </row>
    <row r="14" spans="1:7" ht="15">
      <c r="A14" s="5">
        <v>154</v>
      </c>
      <c r="B14" s="13" t="s">
        <v>89</v>
      </c>
      <c r="C14" s="13">
        <v>303</v>
      </c>
      <c r="D14" s="13">
        <v>242</v>
      </c>
      <c r="E14" s="15" t="s">
        <v>114</v>
      </c>
      <c r="F14" s="18">
        <f t="shared" si="0"/>
        <v>79.86798679867987</v>
      </c>
      <c r="G14" s="2"/>
    </row>
    <row r="15" spans="1:7" ht="15">
      <c r="A15" s="5">
        <v>155</v>
      </c>
      <c r="B15" s="13" t="s">
        <v>90</v>
      </c>
      <c r="C15" s="13">
        <v>26</v>
      </c>
      <c r="D15" s="13">
        <v>11</v>
      </c>
      <c r="E15" s="15" t="s">
        <v>79</v>
      </c>
      <c r="F15" s="18">
        <f t="shared" si="0"/>
        <v>42.30769230769231</v>
      </c>
      <c r="G15" s="2"/>
    </row>
    <row r="16" spans="1:7" ht="15">
      <c r="A16" s="5">
        <v>156</v>
      </c>
      <c r="B16" s="13" t="s">
        <v>91</v>
      </c>
      <c r="C16" s="13">
        <v>32</v>
      </c>
      <c r="D16" s="13">
        <v>32</v>
      </c>
      <c r="E16" s="15" t="s">
        <v>75</v>
      </c>
      <c r="F16" s="18">
        <f t="shared" si="0"/>
        <v>100</v>
      </c>
      <c r="G16" s="2"/>
    </row>
    <row r="17" spans="1:7" ht="15">
      <c r="A17" s="5">
        <v>157</v>
      </c>
      <c r="B17" s="13" t="s">
        <v>69</v>
      </c>
      <c r="C17" s="13">
        <v>64</v>
      </c>
      <c r="D17" s="13">
        <v>64</v>
      </c>
      <c r="E17" s="15" t="s">
        <v>75</v>
      </c>
      <c r="F17" s="18">
        <f t="shared" si="0"/>
        <v>100</v>
      </c>
      <c r="G17" s="2"/>
    </row>
    <row r="18" spans="1:7" ht="15">
      <c r="A18" s="5">
        <v>158</v>
      </c>
      <c r="B18" s="13" t="s">
        <v>27</v>
      </c>
      <c r="C18" s="13">
        <v>62</v>
      </c>
      <c r="D18" s="13">
        <v>20</v>
      </c>
      <c r="E18" s="15" t="s">
        <v>32</v>
      </c>
      <c r="F18" s="18">
        <f t="shared" si="0"/>
        <v>32.25806451612903</v>
      </c>
      <c r="G18" s="2"/>
    </row>
    <row r="19" spans="1:7" ht="15">
      <c r="A19" s="5">
        <v>159</v>
      </c>
      <c r="B19" s="13" t="s">
        <v>28</v>
      </c>
      <c r="C19" s="13">
        <v>62</v>
      </c>
      <c r="D19" s="13">
        <v>19</v>
      </c>
      <c r="E19" s="15" t="s">
        <v>73</v>
      </c>
      <c r="F19" s="18">
        <f t="shared" si="0"/>
        <v>30.64516129032258</v>
      </c>
      <c r="G19" s="2"/>
    </row>
    <row r="20" spans="1:7" ht="15">
      <c r="A20" s="5">
        <v>160</v>
      </c>
      <c r="B20" s="13" t="s">
        <v>30</v>
      </c>
      <c r="C20" s="13">
        <v>95</v>
      </c>
      <c r="D20" s="13">
        <v>24</v>
      </c>
      <c r="E20" s="15" t="s">
        <v>29</v>
      </c>
      <c r="F20" s="18">
        <f t="shared" si="0"/>
        <v>25.263157894736842</v>
      </c>
      <c r="G20" s="2"/>
    </row>
    <row r="21" spans="1:7" ht="15">
      <c r="A21" s="5">
        <v>161</v>
      </c>
      <c r="B21" s="13" t="s">
        <v>31</v>
      </c>
      <c r="C21" s="13">
        <v>73</v>
      </c>
      <c r="D21" s="13">
        <v>24</v>
      </c>
      <c r="E21" s="15" t="s">
        <v>118</v>
      </c>
      <c r="F21" s="18">
        <f t="shared" si="0"/>
        <v>32.87671232876713</v>
      </c>
      <c r="G21" s="2"/>
    </row>
    <row r="22" spans="1:7" ht="15">
      <c r="A22" s="5">
        <v>162</v>
      </c>
      <c r="B22" s="13" t="s">
        <v>33</v>
      </c>
      <c r="C22" s="13">
        <v>76</v>
      </c>
      <c r="D22" s="13">
        <v>76</v>
      </c>
      <c r="E22" s="15" t="s">
        <v>75</v>
      </c>
      <c r="F22" s="18">
        <f t="shared" si="0"/>
        <v>100</v>
      </c>
      <c r="G22" s="2"/>
    </row>
    <row r="23" spans="1:7" ht="15">
      <c r="A23" s="5">
        <v>163</v>
      </c>
      <c r="B23" s="13" t="s">
        <v>34</v>
      </c>
      <c r="C23" s="13">
        <v>146</v>
      </c>
      <c r="D23" s="13">
        <v>81</v>
      </c>
      <c r="E23" s="15" t="s">
        <v>125</v>
      </c>
      <c r="F23" s="18">
        <f t="shared" si="0"/>
        <v>55.47945205479452</v>
      </c>
      <c r="G23" s="2"/>
    </row>
    <row r="24" spans="1:7" ht="15">
      <c r="A24" s="5">
        <v>164</v>
      </c>
      <c r="B24" s="13" t="s">
        <v>35</v>
      </c>
      <c r="C24" s="13">
        <v>22</v>
      </c>
      <c r="D24" s="13">
        <v>22</v>
      </c>
      <c r="E24" s="15" t="s">
        <v>75</v>
      </c>
      <c r="F24" s="18">
        <f t="shared" si="0"/>
        <v>100</v>
      </c>
      <c r="G24" s="2"/>
    </row>
    <row r="25" spans="1:7" ht="15">
      <c r="A25" s="5">
        <v>165</v>
      </c>
      <c r="B25" s="13" t="s">
        <v>37</v>
      </c>
      <c r="C25" s="13">
        <v>27</v>
      </c>
      <c r="D25" s="13">
        <v>27</v>
      </c>
      <c r="E25" s="15" t="s">
        <v>75</v>
      </c>
      <c r="F25" s="18">
        <f t="shared" si="0"/>
        <v>100</v>
      </c>
      <c r="G25" s="2"/>
    </row>
    <row r="26" spans="1:7" ht="15">
      <c r="A26" s="5">
        <v>166</v>
      </c>
      <c r="B26" s="13" t="s">
        <v>39</v>
      </c>
      <c r="C26" s="13">
        <v>27</v>
      </c>
      <c r="D26" s="13">
        <v>27</v>
      </c>
      <c r="E26" s="15" t="s">
        <v>75</v>
      </c>
      <c r="F26" s="18">
        <f t="shared" si="0"/>
        <v>100</v>
      </c>
      <c r="G26" s="2"/>
    </row>
    <row r="27" spans="1:7" ht="15">
      <c r="A27" s="5">
        <v>167</v>
      </c>
      <c r="B27" s="13" t="s">
        <v>40</v>
      </c>
      <c r="C27" s="13">
        <v>20</v>
      </c>
      <c r="D27" s="13">
        <v>20</v>
      </c>
      <c r="E27" s="15" t="s">
        <v>75</v>
      </c>
      <c r="F27" s="18">
        <f t="shared" si="0"/>
        <v>100</v>
      </c>
      <c r="G27" s="2"/>
    </row>
    <row r="28" spans="1:7" ht="15">
      <c r="A28" s="5">
        <v>168</v>
      </c>
      <c r="B28" s="13" t="s">
        <v>41</v>
      </c>
      <c r="C28" s="13">
        <v>15</v>
      </c>
      <c r="D28" s="13">
        <v>15</v>
      </c>
      <c r="E28" s="15" t="s">
        <v>75</v>
      </c>
      <c r="F28" s="18">
        <f t="shared" si="0"/>
        <v>100</v>
      </c>
      <c r="G28" s="2"/>
    </row>
    <row r="29" spans="1:7" ht="15">
      <c r="A29" s="5">
        <v>169</v>
      </c>
      <c r="B29" s="13" t="s">
        <v>42</v>
      </c>
      <c r="C29" s="13">
        <v>260</v>
      </c>
      <c r="D29" s="13">
        <v>68</v>
      </c>
      <c r="E29" s="15" t="s">
        <v>120</v>
      </c>
      <c r="F29" s="18">
        <f t="shared" si="0"/>
        <v>26.153846153846153</v>
      </c>
      <c r="G29" s="2"/>
    </row>
    <row r="30" spans="1:7" ht="15">
      <c r="A30" s="5">
        <v>170</v>
      </c>
      <c r="B30" s="13" t="s">
        <v>43</v>
      </c>
      <c r="C30" s="13">
        <v>1421</v>
      </c>
      <c r="D30" s="13">
        <v>101</v>
      </c>
      <c r="E30" s="15" t="s">
        <v>76</v>
      </c>
      <c r="F30" s="18">
        <f t="shared" si="0"/>
        <v>7.107670654468684</v>
      </c>
      <c r="G30" s="2"/>
    </row>
    <row r="31" spans="1:7" ht="15">
      <c r="A31" s="5">
        <v>171</v>
      </c>
      <c r="B31" s="13" t="s">
        <v>44</v>
      </c>
      <c r="C31" s="13">
        <v>1174</v>
      </c>
      <c r="D31" s="13">
        <v>98</v>
      </c>
      <c r="E31" s="15" t="s">
        <v>77</v>
      </c>
      <c r="F31" s="18">
        <f t="shared" si="0"/>
        <v>8.347529812606474</v>
      </c>
      <c r="G31" s="2"/>
    </row>
    <row r="32" spans="1:7" ht="15">
      <c r="A32" s="5">
        <v>172</v>
      </c>
      <c r="B32" s="13" t="s">
        <v>45</v>
      </c>
      <c r="C32" s="13">
        <v>1793</v>
      </c>
      <c r="D32" s="13">
        <v>224</v>
      </c>
      <c r="E32" s="15" t="s">
        <v>46</v>
      </c>
      <c r="F32" s="18">
        <f t="shared" si="0"/>
        <v>12.49302844394869</v>
      </c>
      <c r="G32" s="2"/>
    </row>
    <row r="33" spans="1:7" ht="15">
      <c r="A33" s="5">
        <v>173</v>
      </c>
      <c r="B33" s="13" t="s">
        <v>47</v>
      </c>
      <c r="C33" s="13">
        <v>1854</v>
      </c>
      <c r="D33" s="13">
        <v>397</v>
      </c>
      <c r="E33" s="15" t="s">
        <v>78</v>
      </c>
      <c r="F33" s="18">
        <f t="shared" si="0"/>
        <v>21.413160733549084</v>
      </c>
      <c r="G33" s="2"/>
    </row>
    <row r="34" spans="1:7" ht="15">
      <c r="A34" s="5">
        <v>174</v>
      </c>
      <c r="B34" s="13" t="s">
        <v>48</v>
      </c>
      <c r="C34" s="13">
        <v>1533</v>
      </c>
      <c r="D34" s="13">
        <v>419</v>
      </c>
      <c r="E34" s="15" t="s">
        <v>126</v>
      </c>
      <c r="F34" s="18">
        <f t="shared" si="0"/>
        <v>27.332028701891716</v>
      </c>
      <c r="G34" s="2"/>
    </row>
    <row r="35" spans="1:7" ht="15">
      <c r="A35" s="5">
        <v>175</v>
      </c>
      <c r="B35" s="13" t="s">
        <v>49</v>
      </c>
      <c r="C35" s="13">
        <v>597</v>
      </c>
      <c r="D35" s="13">
        <v>234</v>
      </c>
      <c r="E35" s="15" t="s">
        <v>68</v>
      </c>
      <c r="F35" s="18">
        <f t="shared" si="0"/>
        <v>39.19597989949749</v>
      </c>
      <c r="G35" s="2"/>
    </row>
    <row r="36" spans="1:7" ht="15">
      <c r="A36" s="5">
        <v>176</v>
      </c>
      <c r="B36" s="13" t="s">
        <v>51</v>
      </c>
      <c r="C36" s="13">
        <v>77</v>
      </c>
      <c r="D36" s="13">
        <v>77</v>
      </c>
      <c r="E36" s="15" t="s">
        <v>75</v>
      </c>
      <c r="F36" s="18">
        <f t="shared" si="0"/>
        <v>100</v>
      </c>
      <c r="G36" s="2"/>
    </row>
    <row r="37" spans="1:7" ht="15">
      <c r="A37" s="5">
        <v>865</v>
      </c>
      <c r="B37" s="13" t="s">
        <v>113</v>
      </c>
      <c r="C37" s="29">
        <v>173</v>
      </c>
      <c r="D37" s="29">
        <v>147</v>
      </c>
      <c r="E37" s="31" t="s">
        <v>86</v>
      </c>
      <c r="F37" s="33">
        <f t="shared" si="0"/>
        <v>84.97109826589596</v>
      </c>
      <c r="G37" s="2"/>
    </row>
    <row r="38" spans="1:7" ht="15" thickBot="1">
      <c r="A38" s="23"/>
      <c r="B38" s="27" t="s">
        <v>52</v>
      </c>
      <c r="C38" s="24">
        <f>SUM(C6:C37)</f>
        <v>10393</v>
      </c>
      <c r="D38" s="24">
        <f>SUM(D6:D37)</f>
        <v>2885</v>
      </c>
      <c r="E38" s="25"/>
      <c r="F38" s="26">
        <f t="shared" si="0"/>
        <v>27.759068603867988</v>
      </c>
      <c r="G38" s="2"/>
    </row>
    <row r="39" spans="1:7" ht="15">
      <c r="A39" s="1"/>
      <c r="B39" s="2"/>
      <c r="C39" s="2"/>
      <c r="D39" s="2"/>
      <c r="E39" s="3"/>
      <c r="F39" s="4"/>
      <c r="G39" s="2"/>
    </row>
  </sheetData>
  <mergeCells count="3">
    <mergeCell ref="A1:F1"/>
    <mergeCell ref="A2:F2"/>
    <mergeCell ref="A3:F3"/>
  </mergeCells>
  <printOptions/>
  <pageMargins left="0.6299212598425197" right="0.3149606299212598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Dörge, Marion (LSN)</dc:creator>
  <cp:keywords/>
  <dc:description/>
  <cp:lastModifiedBy>Dörge, Marion (LSN)</cp:lastModifiedBy>
  <cp:lastPrinted>2020-02-12T08:49:07Z</cp:lastPrinted>
  <dcterms:created xsi:type="dcterms:W3CDTF">2020-02-07T09:14:22Z</dcterms:created>
  <dcterms:modified xsi:type="dcterms:W3CDTF">2022-04-04T08:56:15Z</dcterms:modified>
  <cp:category/>
  <cp:version/>
  <cp:contentType/>
  <cp:contentStatus/>
</cp:coreProperties>
</file>