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0" yWindow="0" windowWidth="28800" windowHeight="14028" activeTab="0"/>
  </bookViews>
  <sheets>
    <sheet name="2020" sheetId="1" r:id="rId1"/>
  </sheets>
  <definedNames>
    <definedName name="_xlnm.Print_Area" localSheetId="0">'2020'!$A$1:$H$37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<sst xmlns="http://schemas.openxmlformats.org/spreadsheetml/2006/main" count="97" uniqueCount="33">
  <si>
    <r>
      <t>Anzahl der angekommenden Schiffe im seewärtigen Schiffsverkehr 2020 nach ausgewählten Häfen</t>
    </r>
    <r>
      <rPr>
        <b/>
        <vertAlign val="superscript"/>
        <sz val="9"/>
        <rFont val="Arial"/>
        <family val="2"/>
      </rPr>
      <t>1)</t>
    </r>
  </si>
  <si>
    <t>Zeilenende</t>
  </si>
  <si>
    <t>Monate</t>
  </si>
  <si>
    <t>Insgesamt</t>
  </si>
  <si>
    <t>Von
insgesamt:
Brake</t>
  </si>
  <si>
    <t>Von
insgesamt:
Bützfleth</t>
  </si>
  <si>
    <t>Von
insgesamt:
Cuxhaven</t>
  </si>
  <si>
    <t>Von
insgesamt:
Emden</t>
  </si>
  <si>
    <t>Von
insgesamt:
Nordenham</t>
  </si>
  <si>
    <r>
      <t>Von 
insgesamt:
Wilhelmshaven</t>
    </r>
    <r>
      <rPr>
        <vertAlign val="superscript"/>
        <sz val="8"/>
        <rFont val="Arial"/>
        <family val="2"/>
      </rPr>
      <t>2)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</si>
  <si>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</si>
  <si>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</si>
  <si>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</si>
  <si>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</si>
  <si>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</si>
  <si>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</si>
  <si>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</si>
  <si>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</si>
  <si>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</si>
  <si>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</si>
  <si>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</si>
  <si>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</si>
  <si>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nächsten Zeilen beinhalten auf Position 1 die Fußnote 1 und 2</t>
  </si>
  <si>
    <t>Güterumschlag der Seeschifffahrt 2020 in Tonnen nach ausgewählten Häfen</t>
  </si>
  <si>
    <t>Insgesamt in 1000t</t>
  </si>
  <si>
    <t>Die nächsten Zeilen beinhalten auf Position 1 die Fußnote 3</t>
  </si>
  <si>
    <t>Spalenende</t>
  </si>
  <si>
    <t>Tabellenende</t>
  </si>
  <si>
    <r>
      <t>Von 
insgesamt:
Wilhelmshaven</t>
    </r>
    <r>
      <rPr>
        <vertAlign val="superscript"/>
        <sz val="8"/>
        <rFont val="Arial"/>
        <family val="2"/>
      </rPr>
      <t>3)</t>
    </r>
  </si>
  <si>
    <t>1) Einschließlich Zwischenverkehr</t>
  </si>
  <si>
    <t>2) Einschließlich JadeWeserPort</t>
  </si>
  <si>
    <t>3) Einschließlich JadeWeserPort</t>
  </si>
  <si>
    <r>
      <t xml:space="preserve">© </t>
    </r>
    <r>
      <rPr>
        <sz val="6"/>
        <rFont val="Arial"/>
        <family val="2"/>
      </rPr>
      <t>Landesamt für Statistik Niedersachsen, Hannover 2021.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</si>
</sst>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4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NDSFrutiger 45 Light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sz val="1"/>
      <name val="NDSFrutiger 55 Roman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/>
    <xf numFmtId="49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20" applyFont="1" applyFill="1" applyBorder="1">
      <alignment/>
      <protection/>
    </xf>
    <xf numFmtId="0" fontId="11" fillId="0" borderId="0" xfId="0" applyFont="1"/>
    <xf numFmtId="0" fontId="12" fillId="0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Fill="1" applyAlignment="1">
      <alignment/>
    </xf>
    <xf numFmtId="164" fontId="6" fillId="0" borderId="0" xfId="0" applyNumberFormat="1" applyFont="1" applyBorder="1" applyAlignment="1">
      <alignment horizontal="right"/>
    </xf>
    <xf numFmtId="0" fontId="6" fillId="0" borderId="0" xfId="20" applyFont="1" applyFill="1" applyBorder="1" applyAlignment="1">
      <alignment vertical="top"/>
      <protection/>
    </xf>
    <xf numFmtId="0" fontId="0" fillId="0" borderId="0" xfId="0" applyAlignment="1">
      <alignment vertical="top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0</xdr:col>
      <xdr:colOff>428625</xdr:colOff>
      <xdr:row>17</xdr:row>
      <xdr:rowOff>19050</xdr:rowOff>
    </xdr:to>
    <xdr:cxnSp macro="">
      <xdr:nvCxnSpPr>
        <xdr:cNvPr id="2" name="Gerader Verbinder 1"/>
        <xdr:cNvCxnSpPr/>
      </xdr:nvCxnSpPr>
      <xdr:spPr>
        <a:xfrm>
          <a:off x="0" y="34099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19050</xdr:rowOff>
    </xdr:from>
    <xdr:to>
      <xdr:col>0</xdr:col>
      <xdr:colOff>428625</xdr:colOff>
      <xdr:row>36</xdr:row>
      <xdr:rowOff>19050</xdr:rowOff>
    </xdr:to>
    <xdr:cxnSp macro="">
      <xdr:nvCxnSpPr>
        <xdr:cNvPr id="3" name="Gerader Verbinder 2"/>
        <xdr:cNvCxnSpPr/>
      </xdr:nvCxnSpPr>
      <xdr:spPr>
        <a:xfrm>
          <a:off x="0" y="73247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72DF-1599-4193-99D3-ADCD20041ACA}">
  <dimension ref="A1:K38"/>
  <sheetViews>
    <sheetView tabSelected="1" zoomScale="130" zoomScaleNormal="130" workbookViewId="0" topLeftCell="A1">
      <selection activeCell="A1" sqref="A1:H1"/>
    </sheetView>
  </sheetViews>
  <sheetFormatPr defaultColWidth="18.8515625" defaultRowHeight="12.75"/>
  <cols>
    <col min="1" max="1" width="15.421875" style="14" customWidth="1"/>
    <col min="2" max="7" width="10.7109375" style="14" customWidth="1"/>
    <col min="8" max="8" width="12.421875" style="14" customWidth="1"/>
    <col min="9" max="9" width="18.8515625" style="16" customWidth="1"/>
    <col min="10" max="16384" width="18.8515625" style="14" customWidth="1"/>
  </cols>
  <sheetData>
    <row r="1" spans="1:9" ht="19.2" customHeight="1">
      <c r="A1" s="21" t="s">
        <v>32</v>
      </c>
      <c r="B1" s="22"/>
      <c r="C1" s="22"/>
      <c r="D1" s="22"/>
      <c r="E1" s="22"/>
      <c r="F1" s="22"/>
      <c r="G1" s="22"/>
      <c r="H1" s="22"/>
      <c r="I1" s="15" t="s">
        <v>1</v>
      </c>
    </row>
    <row r="2" spans="1:9" s="1" customFormat="1" ht="19.5" customHeight="1">
      <c r="A2" s="24" t="s">
        <v>0</v>
      </c>
      <c r="B2" s="24"/>
      <c r="C2" s="24"/>
      <c r="D2" s="24"/>
      <c r="E2" s="24"/>
      <c r="F2" s="24"/>
      <c r="G2" s="24"/>
      <c r="H2" s="24"/>
      <c r="I2" s="15" t="s">
        <v>1</v>
      </c>
    </row>
    <row r="3" spans="1:9" s="4" customFormat="1" ht="40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5" t="s">
        <v>1</v>
      </c>
    </row>
    <row r="4" spans="1:9" s="7" customFormat="1" ht="19.35" customHeight="1">
      <c r="A4" s="5" t="s">
        <v>10</v>
      </c>
      <c r="B4" s="6">
        <v>531</v>
      </c>
      <c r="C4" s="6">
        <v>79</v>
      </c>
      <c r="D4" s="6">
        <v>76</v>
      </c>
      <c r="E4" s="6">
        <v>72</v>
      </c>
      <c r="F4" s="6">
        <v>90</v>
      </c>
      <c r="G4" s="6">
        <v>28</v>
      </c>
      <c r="H4" s="6">
        <v>84</v>
      </c>
      <c r="I4" s="15" t="s">
        <v>1</v>
      </c>
    </row>
    <row r="5" spans="1:9" s="8" customFormat="1" ht="12.75">
      <c r="A5" s="5" t="s">
        <v>11</v>
      </c>
      <c r="B5" s="6">
        <v>513</v>
      </c>
      <c r="C5" s="6">
        <v>75</v>
      </c>
      <c r="D5" s="6">
        <v>70</v>
      </c>
      <c r="E5" s="6">
        <v>82</v>
      </c>
      <c r="F5" s="6">
        <v>85</v>
      </c>
      <c r="G5" s="6">
        <v>19</v>
      </c>
      <c r="H5" s="6">
        <v>83</v>
      </c>
      <c r="I5" s="15" t="s">
        <v>1</v>
      </c>
    </row>
    <row r="6" spans="1:9" s="8" customFormat="1" ht="12.75">
      <c r="A6" s="5" t="s">
        <v>12</v>
      </c>
      <c r="B6" s="6">
        <v>587</v>
      </c>
      <c r="C6" s="6">
        <v>79</v>
      </c>
      <c r="D6" s="6">
        <v>81</v>
      </c>
      <c r="E6" s="6">
        <v>86</v>
      </c>
      <c r="F6" s="6">
        <v>120</v>
      </c>
      <c r="G6" s="6">
        <v>20</v>
      </c>
      <c r="H6" s="6">
        <v>87</v>
      </c>
      <c r="I6" s="15" t="s">
        <v>1</v>
      </c>
    </row>
    <row r="7" spans="1:9" s="8" customFormat="1" ht="12.75">
      <c r="A7" s="5" t="s">
        <v>13</v>
      </c>
      <c r="B7" s="6">
        <v>435</v>
      </c>
      <c r="C7" s="6">
        <v>82</v>
      </c>
      <c r="D7" s="6">
        <v>78</v>
      </c>
      <c r="E7" s="6">
        <v>48</v>
      </c>
      <c r="F7" s="6">
        <v>52</v>
      </c>
      <c r="G7" s="6">
        <v>18</v>
      </c>
      <c r="H7" s="6">
        <v>72</v>
      </c>
      <c r="I7" s="15" t="s">
        <v>1</v>
      </c>
    </row>
    <row r="8" spans="1:9" s="8" customFormat="1" ht="12.75">
      <c r="A8" s="5" t="s">
        <v>14</v>
      </c>
      <c r="B8" s="6">
        <v>471</v>
      </c>
      <c r="C8" s="6">
        <v>77</v>
      </c>
      <c r="D8" s="6">
        <v>63</v>
      </c>
      <c r="E8" s="6">
        <v>55</v>
      </c>
      <c r="F8" s="6">
        <v>58</v>
      </c>
      <c r="G8" s="6">
        <v>15</v>
      </c>
      <c r="H8" s="6">
        <v>88</v>
      </c>
      <c r="I8" s="15" t="s">
        <v>1</v>
      </c>
    </row>
    <row r="9" spans="1:9" s="8" customFormat="1" ht="12.75">
      <c r="A9" s="5" t="s">
        <v>15</v>
      </c>
      <c r="B9" s="6">
        <v>484</v>
      </c>
      <c r="C9" s="6">
        <v>78</v>
      </c>
      <c r="D9" s="6">
        <v>55</v>
      </c>
      <c r="E9" s="6">
        <v>62</v>
      </c>
      <c r="F9" s="6">
        <v>86</v>
      </c>
      <c r="G9" s="6">
        <v>12</v>
      </c>
      <c r="H9" s="6">
        <v>86</v>
      </c>
      <c r="I9" s="15" t="s">
        <v>1</v>
      </c>
    </row>
    <row r="10" spans="1:9" s="8" customFormat="1" ht="12.75">
      <c r="A10" s="5" t="s">
        <v>16</v>
      </c>
      <c r="B10" s="6">
        <v>539</v>
      </c>
      <c r="C10" s="6">
        <v>71</v>
      </c>
      <c r="D10" s="6">
        <v>64</v>
      </c>
      <c r="E10" s="6">
        <v>85</v>
      </c>
      <c r="F10" s="6">
        <v>108</v>
      </c>
      <c r="G10" s="6">
        <v>16</v>
      </c>
      <c r="H10" s="6">
        <v>84</v>
      </c>
      <c r="I10" s="15" t="s">
        <v>1</v>
      </c>
    </row>
    <row r="11" spans="1:9" s="8" customFormat="1" ht="12.75">
      <c r="A11" s="5" t="s">
        <v>17</v>
      </c>
      <c r="B11" s="6">
        <v>522</v>
      </c>
      <c r="C11" s="6">
        <v>68</v>
      </c>
      <c r="D11" s="6">
        <v>68</v>
      </c>
      <c r="E11" s="6">
        <v>78</v>
      </c>
      <c r="F11" s="6">
        <v>95</v>
      </c>
      <c r="G11" s="6">
        <v>11</v>
      </c>
      <c r="H11" s="6">
        <v>88</v>
      </c>
      <c r="I11" s="15" t="s">
        <v>1</v>
      </c>
    </row>
    <row r="12" spans="1:9" s="8" customFormat="1" ht="12.75">
      <c r="A12" s="5" t="s">
        <v>18</v>
      </c>
      <c r="B12" s="6">
        <v>544</v>
      </c>
      <c r="C12" s="6">
        <v>94</v>
      </c>
      <c r="D12" s="6">
        <v>62</v>
      </c>
      <c r="E12" s="6">
        <v>83</v>
      </c>
      <c r="F12" s="6">
        <v>112</v>
      </c>
      <c r="G12" s="6">
        <v>12</v>
      </c>
      <c r="H12" s="6">
        <v>77</v>
      </c>
      <c r="I12" s="15" t="s">
        <v>1</v>
      </c>
    </row>
    <row r="13" spans="1:9" s="8" customFormat="1" ht="12.75">
      <c r="A13" s="5" t="s">
        <v>19</v>
      </c>
      <c r="B13" s="6">
        <v>582</v>
      </c>
      <c r="C13" s="6">
        <v>83</v>
      </c>
      <c r="D13" s="6">
        <v>74</v>
      </c>
      <c r="E13" s="6">
        <v>98</v>
      </c>
      <c r="F13" s="6">
        <v>124</v>
      </c>
      <c r="G13" s="6">
        <v>17</v>
      </c>
      <c r="H13" s="6">
        <v>77</v>
      </c>
      <c r="I13" s="15" t="s">
        <v>1</v>
      </c>
    </row>
    <row r="14" spans="1:9" s="8" customFormat="1" ht="12.75">
      <c r="A14" s="5" t="s">
        <v>20</v>
      </c>
      <c r="B14" s="6">
        <v>530</v>
      </c>
      <c r="C14" s="6">
        <v>88</v>
      </c>
      <c r="D14" s="6">
        <v>73</v>
      </c>
      <c r="E14" s="6">
        <v>85</v>
      </c>
      <c r="F14" s="6">
        <v>105</v>
      </c>
      <c r="G14" s="6">
        <v>7</v>
      </c>
      <c r="H14" s="6">
        <v>77</v>
      </c>
      <c r="I14" s="15" t="s">
        <v>1</v>
      </c>
    </row>
    <row r="15" spans="1:9" s="8" customFormat="1" ht="12.75">
      <c r="A15" s="5" t="s">
        <v>21</v>
      </c>
      <c r="B15" s="20">
        <v>508</v>
      </c>
      <c r="C15" s="20">
        <v>88</v>
      </c>
      <c r="D15" s="20">
        <v>64</v>
      </c>
      <c r="E15" s="20">
        <v>80</v>
      </c>
      <c r="F15" s="20">
        <v>98</v>
      </c>
      <c r="G15" s="20">
        <v>19</v>
      </c>
      <c r="H15" s="20">
        <v>78</v>
      </c>
      <c r="I15" s="15" t="s">
        <v>1</v>
      </c>
    </row>
    <row r="16" spans="1:9" s="11" customFormat="1" ht="19.35" customHeight="1">
      <c r="A16" s="9" t="s">
        <v>3</v>
      </c>
      <c r="B16" s="10">
        <f>SUM(B4:B15)</f>
        <v>6246</v>
      </c>
      <c r="C16" s="10">
        <f aca="true" t="shared" si="0" ref="C16:H16">SUM(C4:C15)</f>
        <v>962</v>
      </c>
      <c r="D16" s="10">
        <f t="shared" si="0"/>
        <v>828</v>
      </c>
      <c r="E16" s="10">
        <f t="shared" si="0"/>
        <v>914</v>
      </c>
      <c r="F16" s="10">
        <f t="shared" si="0"/>
        <v>1133</v>
      </c>
      <c r="G16" s="10">
        <f t="shared" si="0"/>
        <v>194</v>
      </c>
      <c r="H16" s="10">
        <f t="shared" si="0"/>
        <v>981</v>
      </c>
      <c r="I16" s="15" t="s">
        <v>1</v>
      </c>
    </row>
    <row r="17" spans="1:9" s="12" customFormat="1" ht="10.5" customHeight="1">
      <c r="A17" s="25" t="s">
        <v>22</v>
      </c>
      <c r="B17" s="25"/>
      <c r="C17" s="25"/>
      <c r="D17" s="25"/>
      <c r="E17" s="25"/>
      <c r="F17" s="25"/>
      <c r="G17" s="25"/>
      <c r="H17" s="25"/>
      <c r="I17" s="15" t="s">
        <v>1</v>
      </c>
    </row>
    <row r="18" spans="1:9" s="13" customFormat="1" ht="13.5" customHeight="1">
      <c r="A18" s="23" t="s">
        <v>29</v>
      </c>
      <c r="B18" s="23"/>
      <c r="C18" s="23"/>
      <c r="D18" s="23"/>
      <c r="E18" s="23"/>
      <c r="F18" s="23"/>
      <c r="G18" s="23"/>
      <c r="H18" s="23"/>
      <c r="I18" s="15" t="s">
        <v>1</v>
      </c>
    </row>
    <row r="19" spans="1:9" s="13" customFormat="1" ht="12.75" customHeight="1">
      <c r="A19" s="23" t="s">
        <v>30</v>
      </c>
      <c r="B19" s="23"/>
      <c r="C19" s="23"/>
      <c r="D19" s="23"/>
      <c r="E19" s="23"/>
      <c r="F19" s="23"/>
      <c r="G19" s="23"/>
      <c r="H19" s="23"/>
      <c r="I19" s="15" t="s">
        <v>1</v>
      </c>
    </row>
    <row r="20" spans="1:9" s="13" customFormat="1" ht="34.5" customHeight="1">
      <c r="A20" s="26" t="s">
        <v>23</v>
      </c>
      <c r="B20" s="26"/>
      <c r="C20" s="26"/>
      <c r="D20" s="26"/>
      <c r="E20" s="26"/>
      <c r="F20" s="26"/>
      <c r="G20" s="26"/>
      <c r="H20" s="26"/>
      <c r="I20" s="15" t="s">
        <v>1</v>
      </c>
    </row>
    <row r="21" spans="1:9" s="4" customFormat="1" ht="40.5" customHeight="1">
      <c r="A21" s="2" t="s">
        <v>2</v>
      </c>
      <c r="B21" s="3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28</v>
      </c>
      <c r="I21" s="15" t="s">
        <v>1</v>
      </c>
    </row>
    <row r="22" spans="1:9" s="7" customFormat="1" ht="19.35" customHeight="1">
      <c r="A22" s="5" t="s">
        <v>10</v>
      </c>
      <c r="B22" s="6">
        <v>4436369</v>
      </c>
      <c r="C22" s="6">
        <v>494927</v>
      </c>
      <c r="D22" s="6">
        <v>564942</v>
      </c>
      <c r="E22" s="6">
        <v>188347</v>
      </c>
      <c r="F22" s="6">
        <v>321741</v>
      </c>
      <c r="G22" s="6">
        <v>234395</v>
      </c>
      <c r="H22" s="6">
        <v>2505192</v>
      </c>
      <c r="I22" s="15" t="s">
        <v>1</v>
      </c>
    </row>
    <row r="23" spans="1:9" s="8" customFormat="1" ht="12.75">
      <c r="A23" s="5" t="s">
        <v>11</v>
      </c>
      <c r="B23" s="6">
        <v>3765475</v>
      </c>
      <c r="C23" s="6">
        <v>369937</v>
      </c>
      <c r="D23" s="6">
        <v>562273</v>
      </c>
      <c r="E23" s="6">
        <v>154672</v>
      </c>
      <c r="F23" s="6">
        <v>261393</v>
      </c>
      <c r="G23" s="6">
        <v>66043</v>
      </c>
      <c r="H23" s="6">
        <v>2209255</v>
      </c>
      <c r="I23" s="15" t="s">
        <v>1</v>
      </c>
    </row>
    <row r="24" spans="1:9" s="8" customFormat="1" ht="12.75">
      <c r="A24" s="5" t="s">
        <v>12</v>
      </c>
      <c r="B24" s="6">
        <v>4159584</v>
      </c>
      <c r="C24" s="6">
        <v>427433</v>
      </c>
      <c r="D24" s="6">
        <v>625698</v>
      </c>
      <c r="E24" s="6">
        <v>178187</v>
      </c>
      <c r="F24" s="6">
        <v>386544</v>
      </c>
      <c r="G24" s="6">
        <v>70043</v>
      </c>
      <c r="H24" s="6">
        <v>2329587</v>
      </c>
      <c r="I24" s="15" t="s">
        <v>1</v>
      </c>
    </row>
    <row r="25" spans="1:9" s="8" customFormat="1" ht="12.75">
      <c r="A25" s="5" t="s">
        <v>13</v>
      </c>
      <c r="B25" s="6">
        <v>3500119.09</v>
      </c>
      <c r="C25" s="6">
        <v>437728</v>
      </c>
      <c r="D25" s="6">
        <v>560761</v>
      </c>
      <c r="E25" s="6">
        <v>138765</v>
      </c>
      <c r="F25" s="6">
        <v>240888</v>
      </c>
      <c r="G25" s="6">
        <v>54431.555</v>
      </c>
      <c r="H25" s="6">
        <v>1927695</v>
      </c>
      <c r="I25" s="15" t="s">
        <v>1</v>
      </c>
    </row>
    <row r="26" spans="1:9" s="8" customFormat="1" ht="12.75">
      <c r="A26" s="5" t="s">
        <v>14</v>
      </c>
      <c r="B26" s="6">
        <v>3981601</v>
      </c>
      <c r="C26" s="6">
        <v>488045</v>
      </c>
      <c r="D26" s="6">
        <v>509637</v>
      </c>
      <c r="E26" s="6">
        <v>141024</v>
      </c>
      <c r="F26" s="6">
        <v>230726</v>
      </c>
      <c r="G26" s="6">
        <v>91971</v>
      </c>
      <c r="H26" s="6">
        <v>2366625</v>
      </c>
      <c r="I26" s="15" t="s">
        <v>1</v>
      </c>
    </row>
    <row r="27" spans="1:9" s="8" customFormat="1" ht="12.75">
      <c r="A27" s="5" t="s">
        <v>15</v>
      </c>
      <c r="B27" s="6">
        <v>3962973.71</v>
      </c>
      <c r="C27" s="6">
        <v>539183</v>
      </c>
      <c r="D27" s="6">
        <v>526613</v>
      </c>
      <c r="E27" s="6">
        <v>149064.5</v>
      </c>
      <c r="F27" s="6">
        <v>332903</v>
      </c>
      <c r="G27" s="6">
        <v>44272.448</v>
      </c>
      <c r="H27" s="6">
        <v>2235895</v>
      </c>
      <c r="I27" s="15" t="s">
        <v>1</v>
      </c>
    </row>
    <row r="28" spans="1:9" s="8" customFormat="1" ht="12.75">
      <c r="A28" s="5" t="s">
        <v>16</v>
      </c>
      <c r="B28" s="6">
        <v>3628420.946</v>
      </c>
      <c r="C28" s="6">
        <v>235367</v>
      </c>
      <c r="D28" s="6">
        <v>315358</v>
      </c>
      <c r="E28" s="6">
        <v>216397</v>
      </c>
      <c r="F28" s="6">
        <v>382750</v>
      </c>
      <c r="G28" s="6">
        <v>73840.226</v>
      </c>
      <c r="H28" s="6">
        <v>2277860</v>
      </c>
      <c r="I28" s="15" t="s">
        <v>1</v>
      </c>
    </row>
    <row r="29" spans="1:9" s="8" customFormat="1" ht="12.75">
      <c r="A29" s="5" t="s">
        <v>17</v>
      </c>
      <c r="B29" s="6">
        <v>4129784.534</v>
      </c>
      <c r="C29" s="6">
        <v>420713</v>
      </c>
      <c r="D29" s="6">
        <v>426939</v>
      </c>
      <c r="E29" s="6">
        <v>185064</v>
      </c>
      <c r="F29" s="6">
        <v>286300</v>
      </c>
      <c r="G29" s="6">
        <v>104600</v>
      </c>
      <c r="H29" s="6">
        <v>2579457.85</v>
      </c>
      <c r="I29" s="15" t="s">
        <v>1</v>
      </c>
    </row>
    <row r="30" spans="1:9" s="8" customFormat="1" ht="12.75">
      <c r="A30" s="5" t="s">
        <v>18</v>
      </c>
      <c r="B30" s="6">
        <v>4294685.113</v>
      </c>
      <c r="C30" s="6">
        <v>506918</v>
      </c>
      <c r="D30" s="6">
        <v>525956</v>
      </c>
      <c r="E30" s="6">
        <v>197261</v>
      </c>
      <c r="F30" s="6">
        <v>394171</v>
      </c>
      <c r="G30" s="6">
        <v>204568</v>
      </c>
      <c r="H30" s="6">
        <v>2334248</v>
      </c>
      <c r="I30" s="15" t="s">
        <v>1</v>
      </c>
    </row>
    <row r="31" spans="1:9" s="8" customFormat="1" ht="12.75">
      <c r="A31" s="5" t="s">
        <v>19</v>
      </c>
      <c r="B31" s="6">
        <v>4465052.59</v>
      </c>
      <c r="C31" s="6">
        <v>582238</v>
      </c>
      <c r="D31" s="6">
        <v>526377</v>
      </c>
      <c r="E31" s="6">
        <v>243051</v>
      </c>
      <c r="F31" s="6">
        <v>408876</v>
      </c>
      <c r="G31" s="6">
        <v>318809</v>
      </c>
      <c r="H31" s="6">
        <v>2372718</v>
      </c>
      <c r="I31" s="15" t="s">
        <v>1</v>
      </c>
    </row>
    <row r="32" spans="1:9" s="8" customFormat="1" ht="12.75">
      <c r="A32" s="5" t="s">
        <v>20</v>
      </c>
      <c r="B32" s="6">
        <v>3888348.212</v>
      </c>
      <c r="C32" s="6">
        <v>442486</v>
      </c>
      <c r="D32" s="6">
        <v>554170</v>
      </c>
      <c r="E32" s="6">
        <v>189366</v>
      </c>
      <c r="F32" s="6">
        <v>341683</v>
      </c>
      <c r="G32" s="6">
        <v>33777.252</v>
      </c>
      <c r="H32" s="6">
        <f>469823+1728939</f>
        <v>2198762</v>
      </c>
      <c r="I32" s="15" t="s">
        <v>1</v>
      </c>
    </row>
    <row r="33" spans="1:9" s="8" customFormat="1" ht="12.75">
      <c r="A33" s="5" t="s">
        <v>21</v>
      </c>
      <c r="B33" s="20">
        <v>4370125.663</v>
      </c>
      <c r="C33" s="20">
        <v>503933</v>
      </c>
      <c r="D33" s="20">
        <v>488466</v>
      </c>
      <c r="E33" s="20">
        <v>202189</v>
      </c>
      <c r="F33" s="20">
        <v>440463</v>
      </c>
      <c r="G33" s="20">
        <v>174215.953</v>
      </c>
      <c r="H33" s="20">
        <v>2459424</v>
      </c>
      <c r="I33" s="15" t="s">
        <v>1</v>
      </c>
    </row>
    <row r="34" spans="1:9" s="11" customFormat="1" ht="19.35" customHeight="1">
      <c r="A34" s="9" t="s">
        <v>3</v>
      </c>
      <c r="B34" s="10">
        <f>SUM(B22:B33)</f>
        <v>48582538.857999995</v>
      </c>
      <c r="C34" s="10">
        <f aca="true" t="shared" si="1" ref="C34:H34">SUM(C22:C33)</f>
        <v>5448908</v>
      </c>
      <c r="D34" s="10">
        <f t="shared" si="1"/>
        <v>6187190</v>
      </c>
      <c r="E34" s="10">
        <f t="shared" si="1"/>
        <v>2183387.5</v>
      </c>
      <c r="F34" s="10">
        <f t="shared" si="1"/>
        <v>4028438</v>
      </c>
      <c r="G34" s="10">
        <f t="shared" si="1"/>
        <v>1470966.4340000001</v>
      </c>
      <c r="H34" s="10">
        <f t="shared" si="1"/>
        <v>27796718.85</v>
      </c>
      <c r="I34" s="15" t="s">
        <v>1</v>
      </c>
    </row>
    <row r="35" spans="1:9" s="11" customFormat="1" ht="19.35" customHeight="1">
      <c r="A35" s="9" t="s">
        <v>24</v>
      </c>
      <c r="B35" s="10">
        <f>B34/1000</f>
        <v>48582.53885799999</v>
      </c>
      <c r="C35" s="10">
        <f aca="true" t="shared" si="2" ref="C35:H35">C34/1000</f>
        <v>5448.908</v>
      </c>
      <c r="D35" s="10">
        <f t="shared" si="2"/>
        <v>6187.19</v>
      </c>
      <c r="E35" s="10">
        <f t="shared" si="2"/>
        <v>2183.3875</v>
      </c>
      <c r="F35" s="10">
        <f t="shared" si="2"/>
        <v>4028.438</v>
      </c>
      <c r="G35" s="10">
        <f t="shared" si="2"/>
        <v>1470.9664340000002</v>
      </c>
      <c r="H35" s="10">
        <f t="shared" si="2"/>
        <v>27796.71885</v>
      </c>
      <c r="I35" s="15" t="s">
        <v>1</v>
      </c>
    </row>
    <row r="36" spans="1:9" s="17" customFormat="1" ht="10.5" customHeight="1">
      <c r="A36" s="25" t="s">
        <v>25</v>
      </c>
      <c r="B36" s="25"/>
      <c r="C36" s="25"/>
      <c r="D36" s="25"/>
      <c r="E36" s="25"/>
      <c r="F36" s="25"/>
      <c r="G36" s="25"/>
      <c r="H36" s="25"/>
      <c r="I36" s="15" t="s">
        <v>1</v>
      </c>
    </row>
    <row r="37" spans="1:9" s="13" customFormat="1" ht="13.5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15" t="s">
        <v>1</v>
      </c>
    </row>
    <row r="38" spans="1:11" s="16" customFormat="1" ht="12.75" customHeight="1">
      <c r="A38" s="18" t="s">
        <v>26</v>
      </c>
      <c r="B38" s="18" t="s">
        <v>26</v>
      </c>
      <c r="C38" s="18" t="s">
        <v>26</v>
      </c>
      <c r="D38" s="18" t="s">
        <v>26</v>
      </c>
      <c r="E38" s="18" t="s">
        <v>26</v>
      </c>
      <c r="F38" s="18" t="s">
        <v>26</v>
      </c>
      <c r="G38" s="18" t="s">
        <v>26</v>
      </c>
      <c r="H38" s="18" t="s">
        <v>26</v>
      </c>
      <c r="I38" s="15" t="s">
        <v>27</v>
      </c>
      <c r="J38" s="19"/>
      <c r="K38" s="19"/>
    </row>
  </sheetData>
  <mergeCells count="8">
    <mergeCell ref="A1:H1"/>
    <mergeCell ref="A37:H37"/>
    <mergeCell ref="A2:H2"/>
    <mergeCell ref="A17:H17"/>
    <mergeCell ref="A18:H18"/>
    <mergeCell ref="A19:H19"/>
    <mergeCell ref="A20:H20"/>
    <mergeCell ref="A36:H36"/>
  </mergeCells>
  <printOptions/>
  <pageMargins left="0.5905511811023622" right="0.5905511811023622" top="0.5905511811023622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2020-12-15T14:14:13Z</dcterms:created>
  <dcterms:modified xsi:type="dcterms:W3CDTF">2021-03-18T17:08:38Z</dcterms:modified>
  <cp:category/>
  <cp:version/>
  <cp:contentType/>
  <cp:contentStatus/>
</cp:coreProperties>
</file>