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DieseArbeitsmappe"/>
  <bookViews>
    <workbookView xWindow="0" yWindow="0" windowWidth="21570" windowHeight="9330" activeTab="4"/>
  </bookViews>
  <sheets>
    <sheet name="Impressum" sheetId="10" r:id="rId1"/>
    <sheet name="Bodennutzung_Land_Kammern_15" sheetId="18" r:id="rId2"/>
    <sheet name="Obst_2015" sheetId="19" r:id="rId3"/>
    <sheet name="Gemüse_15" sheetId="20" r:id="rId4"/>
    <sheet name="Ernte Land 2015" sheetId="7" r:id="rId5"/>
    <sheet name="Ernte_Kreise_2015_UND_6j" sheetId="1" r:id="rId6"/>
  </sheets>
  <definedNames>
    <definedName name="_xlnm.Print_Area" localSheetId="4">'Ernte Land 2015'!$A$1:$L$50</definedName>
    <definedName name="_xlnm.Print_Area" localSheetId="5">'Ernte_Kreise_2015_UND_6j'!$B$4:$BO$67</definedName>
    <definedName name="_xlnm.Print_Area" localSheetId="3">'Gemüse_15'!$A$2:$N$76</definedName>
    <definedName name="_xlnm.Print_Titles" localSheetId="5">'Ernte_Kreise_2015_UND_6j'!$A:$A,'Ernte_Kreise_2015_UND_6j'!$1:$3</definedName>
  </definedNames>
  <calcPr calcId="191029"/>
</workbook>
</file>

<file path=xl/sharedStrings.xml><?xml version="1.0" encoding="utf-8"?>
<sst xmlns="http://schemas.openxmlformats.org/spreadsheetml/2006/main" count="911" uniqueCount="420">
  <si>
    <t>Rundungsdifferenzen in den Summenpostionen! Gerundet auf 100 ha, 100 t. Aus Rücksicht auf Ungenauigkeiten einer Stichproben-Erhebung.</t>
  </si>
  <si>
    <t>Veränd.</t>
  </si>
  <si>
    <t>%</t>
  </si>
  <si>
    <t>ha</t>
  </si>
  <si>
    <t>/   </t>
  </si>
  <si>
    <t>—   </t>
  </si>
  <si>
    <t>Bodengüteklasse 1 (über 75,0 EMZ)</t>
  </si>
  <si>
    <t>Bodengüteklasse 2 (65,1 bis 75,0 EMZ)</t>
  </si>
  <si>
    <t>Bodengüteklasse 3 (55,1 bis 65,0 EMZ)</t>
  </si>
  <si>
    <t>Bodengüteklasse 4 (45,1 bis 55,0 EMZ)</t>
  </si>
  <si>
    <t>Bodengüteklasse 5 (35,1 bis 45,0 EMZ)</t>
  </si>
  <si>
    <t>Bodengüteklasse 6 (25,1 bis 35,0 EMZ)</t>
  </si>
  <si>
    <t>Bodengüteklasse 7 (bis 25,0 EMZ)</t>
  </si>
  <si>
    <t>Niedersachsen</t>
  </si>
  <si>
    <t>Roggen</t>
  </si>
  <si>
    <t>Triticale</t>
  </si>
  <si>
    <t>Wintergerste</t>
  </si>
  <si>
    <t>Sommergerste</t>
  </si>
  <si>
    <t>Hafer</t>
  </si>
  <si>
    <t>Zuckerrüben</t>
  </si>
  <si>
    <t>Futtererbsen</t>
  </si>
  <si>
    <t>Ackerbohnen</t>
  </si>
  <si>
    <t>Winterraps</t>
  </si>
  <si>
    <t>Sommerraps</t>
  </si>
  <si>
    <t>Silomais</t>
  </si>
  <si>
    <t>Grasanbau auf Ackerland</t>
  </si>
  <si>
    <t>Klee, Kleegras</t>
  </si>
  <si>
    <t>Wiesen</t>
  </si>
  <si>
    <t>dt/ha</t>
  </si>
  <si>
    <t>ehem. LWK Hannover</t>
  </si>
  <si>
    <t>Bodennutzung</t>
  </si>
  <si>
    <t>Veränderung</t>
  </si>
  <si>
    <t>Kulturarten und sonstige Nutzungsformen</t>
  </si>
  <si>
    <t>Getreide</t>
  </si>
  <si>
    <t>Winterweizen</t>
  </si>
  <si>
    <t xml:space="preserve">  Weizen zusammen</t>
  </si>
  <si>
    <t xml:space="preserve">   Brotgetreidearten</t>
  </si>
  <si>
    <t xml:space="preserve">   Gerste zusammen</t>
  </si>
  <si>
    <t>Sommermenggetreide</t>
  </si>
  <si>
    <t>Körnermais (einschließlich Corn-Cob-Mix)</t>
  </si>
  <si>
    <t>Speisekartoffeln</t>
  </si>
  <si>
    <t>Industriekartoffeln</t>
  </si>
  <si>
    <t xml:space="preserve">   Kartoffeln zusammen</t>
  </si>
  <si>
    <t xml:space="preserve">   Hackfrüchte insgesamt</t>
  </si>
  <si>
    <t>Hülsenfrüchte (zum Ausreifen)</t>
  </si>
  <si>
    <t xml:space="preserve">   Hülsenfrüchte insgesamt</t>
  </si>
  <si>
    <t>Gemüse,  Erdbeeren u. and. Gartengewächse</t>
  </si>
  <si>
    <t>Gemüse, Spargel und Erdbeeren</t>
  </si>
  <si>
    <t xml:space="preserve">   Gartengewächse insgesamt</t>
  </si>
  <si>
    <t>Sommerraps, Winter- und Sommerrübsen</t>
  </si>
  <si>
    <t xml:space="preserve">   Raps und Rübsen zusammen</t>
  </si>
  <si>
    <t>Andere Ölfrüchte (z.B. Körnersenf, Ölrettich)</t>
  </si>
  <si>
    <t>Körnersonnenblumen</t>
  </si>
  <si>
    <t>Rüben und Gräser zur Samengewinnung</t>
  </si>
  <si>
    <t>Grasanbau auf dem Ackerland</t>
  </si>
  <si>
    <t>Brache</t>
  </si>
  <si>
    <t>Ackerland insgesamt</t>
  </si>
  <si>
    <t>Nutz - und Hausgärten</t>
  </si>
  <si>
    <t>Baumschulen</t>
  </si>
  <si>
    <t>Dauergrünland zusammen</t>
  </si>
  <si>
    <t>davon:  Dauerwiesen</t>
  </si>
  <si>
    <t xml:space="preserve">               Streuwiesen, Hutungen, ungenutztes DG</t>
  </si>
  <si>
    <t xml:space="preserve"> Nicht mehr landw. genutzte Fläche</t>
  </si>
  <si>
    <t>Waldflächen</t>
  </si>
  <si>
    <t>Sonstige Flächen</t>
  </si>
  <si>
    <t>Betriebsfläche</t>
  </si>
  <si>
    <t>Anbaufläche</t>
  </si>
  <si>
    <t>Hektarertrag</t>
  </si>
  <si>
    <t>Erntemenge</t>
  </si>
  <si>
    <t>D.</t>
  </si>
  <si>
    <t>Veränderung zu</t>
  </si>
  <si>
    <t xml:space="preserve">   Fruchtart</t>
  </si>
  <si>
    <t xml:space="preserve"> %</t>
  </si>
  <si>
    <t>Anbaufläche in Hektar</t>
  </si>
  <si>
    <t>Erntemenge in dt</t>
  </si>
  <si>
    <t>Bei Freilandgemüse und Gemüse unter Glas kann auf der gleichen Grundfläche eventuell mehrmals eine Ernte eingebracht werden (z.B. Radies).</t>
  </si>
  <si>
    <t xml:space="preserve">   Wenn auf der gleichen Grundfläche mehrmals geerntet wurde, ist dies in der Anbaufläche berücksichtigt.  Die Erträge beziehen sich immer auf eine Ernte.</t>
  </si>
  <si>
    <t>Nur Gemüse unter Hochglas; Niedrigglasanlagen werden in den Betrieben fast nur noch für die Anzucht und Abhärtung von Jungpflanzen genutzt.</t>
  </si>
  <si>
    <t>Land Niedersachsen</t>
  </si>
  <si>
    <t xml:space="preserve"> Erntemenge</t>
  </si>
  <si>
    <t>Tonnen</t>
  </si>
  <si>
    <t>Sommerweizen</t>
  </si>
  <si>
    <t>Brotgetreidearten</t>
  </si>
  <si>
    <t xml:space="preserve">  Gerste zusammen</t>
  </si>
  <si>
    <t>Futter - u. Industriegetreide</t>
  </si>
  <si>
    <t>Getreide zus. (ohne K.Mais)</t>
  </si>
  <si>
    <t>Körnermais (einschl. CCM)</t>
  </si>
  <si>
    <t>Getreide insg. (mit K.Mais)</t>
  </si>
  <si>
    <t>Kartoffeln zusammen</t>
  </si>
  <si>
    <t>Sommerraps u. Rübsen</t>
  </si>
  <si>
    <t xml:space="preserve">  Raps u. Rübsen zus.</t>
  </si>
  <si>
    <t>Kammer Hannover</t>
  </si>
  <si>
    <t>Georg Keckl</t>
  </si>
  <si>
    <t>Göttinger Chaussee 76</t>
  </si>
  <si>
    <t>30453 Hannover</t>
  </si>
  <si>
    <t>Tel:   0511/9898-3441</t>
  </si>
  <si>
    <t>Fax:   0511/9898-4344</t>
  </si>
  <si>
    <t>Internetseite mit aktuellen Ernte-Auswertungen:</t>
  </si>
  <si>
    <t>http://www.nls.niedersachsen.de/Tabellen/Landwirtschaft/ernte03/ernte03.htm</t>
  </si>
  <si>
    <t>oder Suchbegriff: "Erntestatistik" in eine Suchmaschine eingeben.</t>
  </si>
  <si>
    <t>Statistische Berichte</t>
  </si>
  <si>
    <t>erstell von:</t>
  </si>
  <si>
    <t>E-Mail:</t>
  </si>
  <si>
    <t>Internet:</t>
  </si>
  <si>
    <t>http://www.lskn.niedersachsen.de</t>
  </si>
  <si>
    <t>Ackerland</t>
  </si>
  <si>
    <t xml:space="preserve">   davon Ackerlandbrache</t>
  </si>
  <si>
    <t>ZE=Zuckerertrag</t>
  </si>
  <si>
    <t>Landw. genutzte Fläche</t>
  </si>
  <si>
    <t>Zucker t/ha</t>
  </si>
  <si>
    <t>Raps zus.</t>
  </si>
  <si>
    <t>W.-Weizen</t>
  </si>
  <si>
    <t>S.-Weizen</t>
  </si>
  <si>
    <t>Weizen zus.</t>
  </si>
  <si>
    <t>Brotgetreide</t>
  </si>
  <si>
    <t>W.-Gerste</t>
  </si>
  <si>
    <t>S.-Gerste</t>
  </si>
  <si>
    <t>Gerste zus.</t>
  </si>
  <si>
    <t>S.-Meng.</t>
  </si>
  <si>
    <t>Futtergetreide</t>
  </si>
  <si>
    <t>Sommergetreide</t>
  </si>
  <si>
    <t>Wintergetreide</t>
  </si>
  <si>
    <t>Getreide zus.</t>
  </si>
  <si>
    <t>Getreide insg.</t>
  </si>
  <si>
    <t>Kart. zus.</t>
  </si>
  <si>
    <t>Kartoffeln zus.</t>
  </si>
  <si>
    <t>Grasanbau</t>
  </si>
  <si>
    <t>101 Stadt Braunschweig</t>
  </si>
  <si>
    <t>102 Stadt Salzgitter</t>
  </si>
  <si>
    <t>103 Stadt Wolfsburg</t>
  </si>
  <si>
    <t>151 Gifhorn</t>
  </si>
  <si>
    <t>152 Göttingen</t>
  </si>
  <si>
    <t>153 Goslar</t>
  </si>
  <si>
    <t>154 Helmstedt</t>
  </si>
  <si>
    <t>155 Northeim</t>
  </si>
  <si>
    <t>156 Osterode am Harz</t>
  </si>
  <si>
    <t>157 Peine</t>
  </si>
  <si>
    <t>158 Wolfenbüttel</t>
  </si>
  <si>
    <t>241 Region Hannover</t>
  </si>
  <si>
    <t>251 Diepholz</t>
  </si>
  <si>
    <t>252 Hameln-Pyrmont</t>
  </si>
  <si>
    <t>254 Hildesheim</t>
  </si>
  <si>
    <t>255 Holzminden</t>
  </si>
  <si>
    <t>256 Nienburg (Weser)</t>
  </si>
  <si>
    <t>257 Schaumburg</t>
  </si>
  <si>
    <t>351 Celle</t>
  </si>
  <si>
    <t>352 Cuxhaven</t>
  </si>
  <si>
    <t>353 Harburg</t>
  </si>
  <si>
    <t>354 Lüchow-Dannenbg.</t>
  </si>
  <si>
    <t>355 Lüneburg</t>
  </si>
  <si>
    <t>356 Osterholz</t>
  </si>
  <si>
    <t>357 Rotenburg (Wümme)</t>
  </si>
  <si>
    <t>358 Soltau-Fallingbostel</t>
  </si>
  <si>
    <t>359 Stade</t>
  </si>
  <si>
    <t>360 Uelzen</t>
  </si>
  <si>
    <t>361 Verden</t>
  </si>
  <si>
    <t>401 Stadt Delmenhorst</t>
  </si>
  <si>
    <t>402 Stadt Emden</t>
  </si>
  <si>
    <t xml:space="preserve">403 Stadt Oldenburg </t>
  </si>
  <si>
    <t>404 Stadt Osnabrück</t>
  </si>
  <si>
    <t>405 Stadt Wilhelmshaven</t>
  </si>
  <si>
    <t>451 Ammerland</t>
  </si>
  <si>
    <t>452 Aurich</t>
  </si>
  <si>
    <t>453 Cloppenburg</t>
  </si>
  <si>
    <t>454 Emsland</t>
  </si>
  <si>
    <t>455 Friesland</t>
  </si>
  <si>
    <t>456 Grafschaft Bentheim</t>
  </si>
  <si>
    <t>457 Leer</t>
  </si>
  <si>
    <t>458 Kreis Oldenburg</t>
  </si>
  <si>
    <t>459 Kreis Osnabrück</t>
  </si>
  <si>
    <t>460 Vechta</t>
  </si>
  <si>
    <t>461 Wesermarsch</t>
  </si>
  <si>
    <t>462 Wittmund</t>
  </si>
  <si>
    <t>Bezirk Braunschweig</t>
  </si>
  <si>
    <t>Bezirk Hannover</t>
  </si>
  <si>
    <t>Bezirk Lüneburg</t>
  </si>
  <si>
    <t>Bezirk Weser-Ems</t>
  </si>
  <si>
    <t>Z.Gehalt in %</t>
  </si>
  <si>
    <t>Ackerbohnren</t>
  </si>
  <si>
    <t>Silomais 33% TS</t>
  </si>
  <si>
    <t>tTM/ha</t>
  </si>
  <si>
    <t xml:space="preserve"> --  </t>
  </si>
  <si>
    <t>—</t>
  </si>
  <si>
    <t xml:space="preserve">         Zuckergehalt/-ertrag</t>
  </si>
  <si>
    <t>Roggen (incl. Wintermenggetreide)</t>
  </si>
  <si>
    <t xml:space="preserve">   Getreide insgesamt (mit Mais ohne "anderes Getr.")</t>
  </si>
  <si>
    <t>Hackfrüchte (Frühkartoffeln ab 2010 nicht mehr ausgewiesen)</t>
  </si>
  <si>
    <t>Alle anderen Hackfrüchte (z.B. Runkeln, Futtermöhren)</t>
  </si>
  <si>
    <t>Alle anderen Körner-Hülsenfrüchte</t>
  </si>
  <si>
    <t>Blumen, Zierpflanzen, Sämereien, Jungpflanzen</t>
  </si>
  <si>
    <t>Handelsgewächse / Ölfrüchte</t>
  </si>
  <si>
    <t xml:space="preserve">Öllein (Leinsamen)                                           </t>
  </si>
  <si>
    <t xml:space="preserve">weitere Handelsgewächse zusammen                              </t>
  </si>
  <si>
    <t xml:space="preserve">   Handelsgewächse (mit Rübensamen) insgesamt</t>
  </si>
  <si>
    <t>Ackerfutterbau / Ganzpflanzenernte</t>
  </si>
  <si>
    <t>Leguminosen (Klee, Luzerne, Wicken u.a.) 2)</t>
  </si>
  <si>
    <t>Anderen Pflanzen zur Ganzpflanzenernte</t>
  </si>
  <si>
    <t xml:space="preserve">   Pflanzen zur Grün-/Ganzpflanzenernte zusammen</t>
  </si>
  <si>
    <t>Weihnachtsbäume, andere Dauerkulturen</t>
  </si>
  <si>
    <t>Landwirtschaftlich genutzte Flächen (LF)</t>
  </si>
  <si>
    <t>Rundungsdifferenzen in den Summenpostionen sind möglich</t>
  </si>
  <si>
    <t>Roggen (incl. Wintermenggetr.)</t>
  </si>
  <si>
    <t>"anderes Getreide" (ab 2010)</t>
  </si>
  <si>
    <t>Süßlupinen</t>
  </si>
  <si>
    <t>Speisekartoffeln (incl. Frühk.)</t>
  </si>
  <si>
    <t>Silomais (Frischmasse)</t>
  </si>
  <si>
    <t>Getreide als GPS (ab 2010)</t>
  </si>
  <si>
    <t>Leguminosen (Klee, Luzerne, u.a.)</t>
  </si>
  <si>
    <t>Wiesen (TM )</t>
  </si>
  <si>
    <t>Mähweiden/Weiden ( TM )</t>
  </si>
  <si>
    <t>Kornertrag, trocken; Ausnahmen: 1) Silomais und GPS (Ganzpflanzensilage) = dt Frischmasse pro ha; 2) alle Silagen und Grünfutter = t TM (Trockenmasse) pro ha</t>
  </si>
  <si>
    <t>a) Getreide als Ganzpflanzensilage wurde 2010 erstmals aus dem "Getreide" genommen und der Postion "Ganzpflanzenernte" (ehemals "Ackerfutterbau") zugeschlagen.</t>
  </si>
  <si>
    <t>b) Ab 2010: Kleegras kommt nur noch in diese Position, wenn der Leguminosenanteil  (Klee, Luzerne, Wicken) mindestens 80% beträgt.</t>
  </si>
  <si>
    <t>c) Die Position "anderes Getreide" ist neu (Restpostion).</t>
  </si>
  <si>
    <t>d) Die Positionen Weiden und Mähweiden wurden zusammengefaßt. Ja nach Hauptnutzung (Maht oder Weide) wurden dabei Mähweiden in die Wiesen verlagert.</t>
  </si>
  <si>
    <t>Kmais/CCM</t>
  </si>
  <si>
    <t>Weiden und Mähweiden</t>
  </si>
  <si>
    <t>Kammer Weser-Ems</t>
  </si>
  <si>
    <t xml:space="preserve">   Getreide zusammen (ohne Mais und "and. Getr.") 1)</t>
  </si>
  <si>
    <t xml:space="preserve">               Mähweiden/Weiden</t>
  </si>
  <si>
    <t>Bitte beachten Sie folgende Änderungen gegenüber den Vorjahren: 
1) Getreide als Ganzpflanzensilage wurde 2010 erstmals aus dem "Getreide" genommen und der Position "Ackerfutterbau/Ganzpflanzenernte" zugeschlagen .
2) Ab 2010: Kleegras kommt nur noch in diese Position, wenn der Leguminosenanteil  (Klee, Luzerne, Wicken) mindestens 80% beträgt. Kein Vergleich mit Vorjahren.
3) Die Positionen "sonstige Ackerkulturen" und "anderes Getreide" waren ab 2010 neu, die Eintragungen sind teilweise unklar. 
4) Die Unterpositionen des Dauergrünlands sind nicht mit den Ergebnissen vor 2010 vergleichbar. Hier haben sich ebenfalls Definitionen geändert.</t>
  </si>
  <si>
    <t>dt/ha 1); 2)</t>
  </si>
  <si>
    <t xml:space="preserve">/   </t>
  </si>
  <si>
    <t>Hektarerträge</t>
  </si>
  <si>
    <t>Gesamt-Erntemengen in dt</t>
  </si>
  <si>
    <t>Obstart /</t>
  </si>
  <si>
    <t>endg.</t>
  </si>
  <si>
    <t>endgültig</t>
  </si>
  <si>
    <t xml:space="preserve"> 12/07</t>
  </si>
  <si>
    <t>dt</t>
  </si>
  <si>
    <t>Äpfel insgesamt</t>
  </si>
  <si>
    <t>davon:</t>
  </si>
  <si>
    <t>Elstar</t>
  </si>
  <si>
    <t>Jonagored</t>
  </si>
  <si>
    <t>Red Prince</t>
  </si>
  <si>
    <t>Braeburn</t>
  </si>
  <si>
    <t>Jonagold</t>
  </si>
  <si>
    <t>Holsteiner Cox</t>
  </si>
  <si>
    <t>Boskoop</t>
  </si>
  <si>
    <t>Roter Boskoop</t>
  </si>
  <si>
    <t>Gloster</t>
  </si>
  <si>
    <t>Kanzi</t>
  </si>
  <si>
    <t>Cox Orange</t>
  </si>
  <si>
    <t>Gala</t>
  </si>
  <si>
    <t>Ingrid Marie</t>
  </si>
  <si>
    <t>Golden Delicious</t>
  </si>
  <si>
    <t>Süßkirschen</t>
  </si>
  <si>
    <t>Sauerkirschen</t>
  </si>
  <si>
    <t>Pflaumen</t>
  </si>
  <si>
    <t>Mirabellen</t>
  </si>
  <si>
    <t>Birnen</t>
  </si>
  <si>
    <t xml:space="preserve">--  </t>
  </si>
  <si>
    <t>endgültige Erträge</t>
  </si>
  <si>
    <t>Erdbeeren</t>
  </si>
  <si>
    <t xml:space="preserve">Rhabarber </t>
  </si>
  <si>
    <t>Kohlgemüse</t>
  </si>
  <si>
    <t xml:space="preserve">Blumenkohl </t>
  </si>
  <si>
    <t>Brokkoli</t>
  </si>
  <si>
    <t>Chinakohl</t>
  </si>
  <si>
    <t>Grünkohl</t>
  </si>
  <si>
    <t>Kohlrabi</t>
  </si>
  <si>
    <t>Rosenkohl</t>
  </si>
  <si>
    <t>Rotkohl</t>
  </si>
  <si>
    <t>Weißkohl</t>
  </si>
  <si>
    <t>Wirsing</t>
  </si>
  <si>
    <t>Salate, Blatt- Stängelgemüse</t>
  </si>
  <si>
    <t>Eissalat</t>
  </si>
  <si>
    <t>Endiviensalat</t>
  </si>
  <si>
    <t>Feldsalat</t>
  </si>
  <si>
    <t>Kopfsalat</t>
  </si>
  <si>
    <t>Lollosalat (grün- und rotblättig)</t>
  </si>
  <si>
    <t>Romana-Salat (incl. Minis)</t>
  </si>
  <si>
    <t>Radicchio</t>
  </si>
  <si>
    <t>Spinat</t>
  </si>
  <si>
    <t>Möhren/Karotten</t>
  </si>
  <si>
    <t>Rettich</t>
  </si>
  <si>
    <t>Rote Rüben (Rote Bete)</t>
  </si>
  <si>
    <t>Einlegegurken</t>
  </si>
  <si>
    <t>Speisekürbisse</t>
  </si>
  <si>
    <t>Zucchini</t>
  </si>
  <si>
    <t>Zuckermais</t>
  </si>
  <si>
    <t>weitere Arten</t>
  </si>
  <si>
    <t>Buschbohnen</t>
  </si>
  <si>
    <t>Frischerbsen (gedroschen)</t>
  </si>
  <si>
    <t>Porree</t>
  </si>
  <si>
    <t>Arten ohne regelmäßige Ernteermittlung in Niedersachsen</t>
  </si>
  <si>
    <t>Eichblattsalat</t>
  </si>
  <si>
    <t xml:space="preserve">—   </t>
  </si>
  <si>
    <t>Rucolasalat</t>
  </si>
  <si>
    <t>Radies</t>
  </si>
  <si>
    <t>Dicke Bohnen</t>
  </si>
  <si>
    <t>Stangenbohnen</t>
  </si>
  <si>
    <t>Frischerbsen zum Pflücken</t>
  </si>
  <si>
    <t>Spargel-Neuanpflanzung</t>
  </si>
  <si>
    <t>Sonstige Gemüsearten (Summe)</t>
  </si>
  <si>
    <t>Anbaufläche Freiland</t>
  </si>
  <si>
    <t>kg/m²</t>
  </si>
  <si>
    <t>Salatgurken</t>
  </si>
  <si>
    <t>Tomaten</t>
  </si>
  <si>
    <t xml:space="preserve">Paprika </t>
  </si>
  <si>
    <t xml:space="preserve">Sonstige Arten </t>
  </si>
  <si>
    <t>Insgesamt</t>
  </si>
  <si>
    <r>
      <t>Spargel</t>
    </r>
    <r>
      <rPr>
        <sz val="7"/>
        <rFont val="Arial"/>
        <family val="2"/>
      </rPr>
      <t xml:space="preserve"> (im Ertrag stehend)</t>
    </r>
  </si>
  <si>
    <r>
      <t>Stauden-/Stangen</t>
    </r>
    <r>
      <rPr>
        <b/>
        <sz val="7"/>
        <rFont val="Arial"/>
        <family val="2"/>
      </rPr>
      <t>sellerie</t>
    </r>
  </si>
  <si>
    <r>
      <t xml:space="preserve">Knollen - </t>
    </r>
    <r>
      <rPr>
        <b/>
        <sz val="7"/>
        <rFont val="MetaNormalLF-Roman"/>
        <family val="2"/>
      </rPr>
      <t>Sellerie</t>
    </r>
  </si>
  <si>
    <r>
      <t>Zwiebeln</t>
    </r>
    <r>
      <rPr>
        <sz val="7"/>
        <rFont val="Arial"/>
        <family val="2"/>
      </rPr>
      <t xml:space="preserve"> (incl. Schalotten)</t>
    </r>
  </si>
  <si>
    <r>
      <t>Bund</t>
    </r>
    <r>
      <rPr>
        <b/>
        <sz val="7"/>
        <rFont val="Arial"/>
        <family val="2"/>
      </rPr>
      <t>-Zwiebeln</t>
    </r>
  </si>
  <si>
    <r>
      <t xml:space="preserve">Ertrag je </t>
    </r>
    <r>
      <rPr>
        <b/>
        <sz val="7"/>
        <rFont val="Arial"/>
        <family val="2"/>
      </rPr>
      <t>m²</t>
    </r>
  </si>
  <si>
    <t>https://www.destatis.de/DE/Publikationen/Thematisch/LandForstwirtschaft/Bodennutzung/Gemueseanbauflaechen.html</t>
  </si>
  <si>
    <t>https://www.destatis.de/DE/Publikationen/Thematisch/LandForstwirtschaft/ErnteGemuese/GemueseJahr.html</t>
  </si>
  <si>
    <t xml:space="preserve">oder hier </t>
  </si>
  <si>
    <t>abzurufen sein.</t>
  </si>
  <si>
    <t>https://www.destatis.de/DE/Publikationen/Thematisch/LandForstwirtschaft/ThemaLandForstwirtschaft.html</t>
  </si>
  <si>
    <t>Landesamt für Statistik (LSN)</t>
  </si>
  <si>
    <t>Dezernat 42 - Landwirtschaft -</t>
  </si>
  <si>
    <t>georg.keckl@statistik.niedersachsen.de   E-Mail_</t>
  </si>
  <si>
    <t>t</t>
  </si>
  <si>
    <t>Die Zusammensetzung der "Sonstigen Gemüsearten" ist schwankend</t>
  </si>
  <si>
    <t>Wurzel- und Knollengem.</t>
  </si>
  <si>
    <t>Fruchtgem.</t>
  </si>
  <si>
    <t/>
  </si>
  <si>
    <t>anderes Getreide 3)</t>
  </si>
  <si>
    <t xml:space="preserve">/ </t>
  </si>
  <si>
    <t>Getreide zur Ganzpflanzenernte 1)</t>
  </si>
  <si>
    <t>sonstige Ackerkulturen 3)</t>
  </si>
  <si>
    <t>Obstanlagen (incl. Nüsse)</t>
  </si>
  <si>
    <t xml:space="preserve">               Dauerweiden</t>
  </si>
  <si>
    <t>Anbauflächen 1)</t>
  </si>
  <si>
    <t>Meldungen</t>
  </si>
  <si>
    <t>Progn.</t>
  </si>
  <si>
    <t>Anzahl der</t>
  </si>
  <si>
    <t xml:space="preserve">    Apfelsorte 2)</t>
  </si>
  <si>
    <t>Meld.*</t>
  </si>
  <si>
    <t>Anzahl</t>
  </si>
  <si>
    <t>Topaz</t>
  </si>
  <si>
    <t>Delbarestivale</t>
  </si>
  <si>
    <t>Raufutter zus. ( t TM)</t>
  </si>
  <si>
    <t>Nr.:   Stadt/Landkreis/Bezirk</t>
  </si>
  <si>
    <t>W.+Mähweiden</t>
  </si>
  <si>
    <t xml:space="preserve">ERNTE </t>
  </si>
  <si>
    <t xml:space="preserve">Grünmasse t/ha </t>
  </si>
  <si>
    <t> 2014</t>
  </si>
  <si>
    <t>Das Ergebnis der Ernte Feldfrüchte / Grünland für den Bund und die Länder wird hier stehen:</t>
  </si>
  <si>
    <t>Zeichenerklärung:  "/"  nicht veröffentlicht, weil nicht ausreichend genau oder nicht repräsentativ</t>
  </si>
  <si>
    <t>Werte in dt/Hektar, teilweise t/ha</t>
  </si>
  <si>
    <t>Zeichenerklärung:  "/"  nicht veröffentlicht, weil nicht ausreichend genau oder nicht repräsentativ oder nicht aussagefähig</t>
  </si>
  <si>
    <t>e) Der Winterweizen enthält eine geringe Fläche, die als Hartweizen (Durum) gemeldet wurde. Meist handelt es sich um Missverständnisse bezüglich E-Winterweizensorte (umgangssprachlich oft als  Hartweizen bezeichnet)</t>
  </si>
  <si>
    <t>X</t>
  </si>
  <si>
    <t>Bodennutzung und Ernte 2015</t>
  </si>
  <si>
    <t>Die Bodennutzung der landwirtschaftlichen Betriebe in Niedersachsen. Anbau und Erntemengen auf den landwirtschaftlich genutzten Flächen. 
Nur in diesen Jahren (2010, 2007, 2003, 1999, 1995, 1991 etc) wurden in diesem Heft die Kreisflächen für wichtige Früchte dargestellt. Das sind die Jahre mit "totaler" Bodennutzungshaupterhebung. 2010 war, außerhalb der Reihe, auch ein Jahr mit totaler Bodennutzungserhebung, deshalb wird 2015, wie in allen "Zwischenjahren, die Hektarerträge der wichtigsten Feldfrüchte nur kreisweise dargestellt.</t>
  </si>
  <si>
    <t>Dies sind die Exceltabellen mit den Ergebnissen 2015</t>
  </si>
  <si>
    <t>© Landesamt für Statistik Niedersachsen, Hannover 2016. 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</si>
  <si>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Edngültige Bodennutzung der landw. Betriebe 2015 und 2014  im Land und den ehem. Landwirtschaftskammern</t>
  </si>
  <si>
    <t xml:space="preserve">    ehem. LWK Weser-Ems</t>
  </si>
  <si>
    <t>15 zu 14</t>
  </si>
  <si>
    <t>Obsternte 2015 und 2014 in den Marktobstbetrieben Niedersachsens:</t>
  </si>
  <si>
    <t>8 205</t>
  </si>
  <si>
    <t>2 769 152</t>
  </si>
  <si>
    <t>3 427 043</t>
  </si>
  <si>
    <t>2 405</t>
  </si>
  <si>
    <t>812 435</t>
  </si>
  <si>
    <t xml:space="preserve"> 927 060</t>
  </si>
  <si>
    <t xml:space="preserve"> 1 222  </t>
  </si>
  <si>
    <t xml:space="preserve"> 433 657  </t>
  </si>
  <si>
    <t xml:space="preserve"> 615 907</t>
  </si>
  <si>
    <t xml:space="preserve"> 1 018  </t>
  </si>
  <si>
    <t xml:space="preserve"> 390 180  </t>
  </si>
  <si>
    <t xml:space="preserve"> 454 471</t>
  </si>
  <si>
    <t xml:space="preserve"> 333 876  </t>
  </si>
  <si>
    <t xml:space="preserve"> 329 271</t>
  </si>
  <si>
    <t xml:space="preserve"> 140 268  </t>
  </si>
  <si>
    <t xml:space="preserve"> 199 743</t>
  </si>
  <si>
    <t xml:space="preserve"> 153 729  </t>
  </si>
  <si>
    <t xml:space="preserve"> 159 978</t>
  </si>
  <si>
    <t xml:space="preserve"> 88 350  </t>
  </si>
  <si>
    <t xml:space="preserve"> 126 944</t>
  </si>
  <si>
    <t xml:space="preserve"> 47 901  </t>
  </si>
  <si>
    <t xml:space="preserve"> 70 199</t>
  </si>
  <si>
    <t xml:space="preserve"> 41 513  </t>
  </si>
  <si>
    <t xml:space="preserve"> 81 067</t>
  </si>
  <si>
    <t xml:space="preserve"> 37 574  </t>
  </si>
  <si>
    <t xml:space="preserve"> 40 023</t>
  </si>
  <si>
    <t xml:space="preserve"> 21 198  </t>
  </si>
  <si>
    <t xml:space="preserve"> 25 907</t>
  </si>
  <si>
    <t xml:space="preserve"> 27 685  </t>
  </si>
  <si>
    <t xml:space="preserve"> 30 504</t>
  </si>
  <si>
    <t xml:space="preserve"> 29 825  </t>
  </si>
  <si>
    <t xml:space="preserve"> 26 341</t>
  </si>
  <si>
    <t>--</t>
  </si>
  <si>
    <t xml:space="preserve"> 37 275  </t>
  </si>
  <si>
    <t xml:space="preserve"> 21 414</t>
  </si>
  <si>
    <t xml:space="preserve"> 22 484  </t>
  </si>
  <si>
    <t xml:space="preserve"> 24 350</t>
  </si>
  <si>
    <t xml:space="preserve"> 19 607  </t>
  </si>
  <si>
    <t xml:space="preserve"> 23 273</t>
  </si>
  <si>
    <t xml:space="preserve"> 84 347  </t>
  </si>
  <si>
    <t xml:space="preserve"> 70 668</t>
  </si>
  <si>
    <t xml:space="preserve"> 38 338  </t>
  </si>
  <si>
    <t xml:space="preserve"> 45 398</t>
  </si>
  <si>
    <t xml:space="preserve"> 1 067  </t>
  </si>
  <si>
    <t xml:space="preserve"> 1 385</t>
  </si>
  <si>
    <t xml:space="preserve"> 50 239  </t>
  </si>
  <si>
    <t xml:space="preserve"> 45 053</t>
  </si>
  <si>
    <t>1) Eine Obstflächenerhebung findet nur alle 5 Jahre statt, zuletzt 2007 und 2012. Die Flächenprognose für 2015 beruht auf den Veränderungen der Flächen in den Berichtsbetrieben in der aktuellen Erhebung.</t>
  </si>
  <si>
    <t>2) Topaz und Delbarestivale 2013 erstmals in der Auswertung. Red Prince (Handelsname), auch Jonaprince oder Red Jonaprince (Sortenname) genannt.</t>
  </si>
  <si>
    <t>*) 134 Betriebe mit Äpfeln haben 841 Angaben für die vorgegebenen Sorten gemacht.</t>
  </si>
  <si>
    <t>Gemüseernte auf dem Freiland 2015 und 2014</t>
  </si>
  <si>
    <t>Das Bundesergebnis mit detaillierteren Gemüseflächen und Erntezahlen 2015 ist noch nicht erschienen, wird hier:</t>
  </si>
  <si>
    <t xml:space="preserve"> 09-14</t>
  </si>
  <si>
    <t xml:space="preserve"> 15/14</t>
  </si>
  <si>
    <t>D 09-14</t>
  </si>
  <si>
    <t>2009-14</t>
  </si>
  <si>
    <t>15/14</t>
  </si>
  <si>
    <t xml:space="preserve"> /  </t>
  </si>
  <si>
    <t xml:space="preserve">•   </t>
  </si>
  <si>
    <t>/ = unsicherer Wert; • = geheim; — = kein Anbau, n.a. = nicht erfragt</t>
  </si>
  <si>
    <t>Gemüseernte im Anbau unter Glas 2015</t>
  </si>
  <si>
    <t xml:space="preserve">/  </t>
  </si>
  <si>
    <t>Betriebe mit Baumobst</t>
  </si>
  <si>
    <t xml:space="preserve"> 15/12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</si>
</sst>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64" formatCode="0.0%"/>
    <numFmt numFmtId="165" formatCode="###\ ###\ ###&quot;  &quot;"/>
    <numFmt numFmtId="166" formatCode="#\ ###\ ##0&quot;  &quot;"/>
    <numFmt numFmtId="167" formatCode="#,##0.0"/>
    <numFmt numFmtId="168" formatCode="\+0.0%;\-0.0%;0.0%"/>
    <numFmt numFmtId="169" formatCode="0.0&quot;  &quot;;[Red]0.0&quot;  &quot;"/>
    <numFmt numFmtId="170" formatCode="\+;[Red]\-"/>
    <numFmt numFmtId="171" formatCode="#,##0&quot; &quot;"/>
    <numFmt numFmtId="172" formatCode="#,##0.0&quot; &quot;"/>
    <numFmt numFmtId="173" formatCode="###\ ###\ ##0&quot;   &quot;"/>
    <numFmt numFmtId="174" formatCode="#,##0.0&quot;   &quot;"/>
    <numFmt numFmtId="175" formatCode="#\ ##0.0"/>
    <numFmt numFmtId="176" formatCode="###\ ###\ ##0&quot;   &quot;"/>
    <numFmt numFmtId="177" formatCode="\+0.0&quot; &quot;;[Red]\-0.0&quot; &quot;;0.0&quot; &quot;"/>
    <numFmt numFmtId="178" formatCode="&quot;—   &quot;"/>
    <numFmt numFmtId="179" formatCode="&quot;/  &quot;"/>
    <numFmt numFmtId="180" formatCode="0.0&quot;   &quot;"/>
    <numFmt numFmtId="181" formatCode="&quot;/  &quot;"/>
    <numFmt numFmtId="182" formatCode="\+0.0%;[Red]\-0.0%;\±0.0%"/>
    <numFmt numFmtId="183" formatCode="#\ ##0.0&quot; t Zucker/ha&quot;"/>
    <numFmt numFmtId="184" formatCode="#,##0.00&quot; %&quot;"/>
    <numFmt numFmtId="185" formatCode="#\ ###\ ##0&quot; ZE&quot;"/>
    <numFmt numFmtId="186" formatCode="#,##0.0&quot;   &quot;"/>
    <numFmt numFmtId="187" formatCode="&quot; • &quot;"/>
    <numFmt numFmtId="188" formatCode="#\ ###\ ##0"/>
    <numFmt numFmtId="189" formatCode="#\ ###\ ##0.0"/>
    <numFmt numFmtId="190" formatCode="#\ ##0.0&quot;%&quot;"/>
    <numFmt numFmtId="191" formatCode="&quot; &quot;;&quot;&quot;;&quot;&quot;"/>
    <numFmt numFmtId="192" formatCode="&quot;—  &quot;"/>
    <numFmt numFmtId="193" formatCode="&quot;n.a. &quot;"/>
    <numFmt numFmtId="194" formatCode="\+0.0%;[Red]\-0.0%;0.0%"/>
    <numFmt numFmtId="195" formatCode="###\ ###\ ##0&quot; &quot;"/>
    <numFmt numFmtId="196" formatCode="[Black]\+0.0%;[Red]\-0.0%;0.0%"/>
    <numFmt numFmtId="197" formatCode="#\ ###\ 000&quot;  &quot;"/>
    <numFmt numFmtId="198" formatCode="0.0"/>
    <numFmt numFmtId="199" formatCode="###\ ###\ ##0"/>
  </numFmts>
  <fonts count="59">
    <font>
      <sz val="10"/>
      <name val="Arial"/>
      <family val="2"/>
    </font>
    <font>
      <sz val="7"/>
      <name val="Arial"/>
      <family val="2"/>
    </font>
    <font>
      <u val="single"/>
      <sz val="10"/>
      <color indexed="12"/>
      <name val="Arial"/>
      <family val="2"/>
    </font>
    <font>
      <sz val="8"/>
      <name val="Arial"/>
      <family val="2"/>
    </font>
    <font>
      <sz val="10"/>
      <name val="Frutiger Light"/>
      <family val="2"/>
    </font>
    <font>
      <sz val="8"/>
      <name val="Frutiger Light"/>
      <family val="2"/>
    </font>
    <font>
      <b/>
      <sz val="8"/>
      <name val="Frutiger Light"/>
      <family val="2"/>
    </font>
    <font>
      <sz val="7"/>
      <name val="Frutiger Light"/>
      <family val="2"/>
    </font>
    <font>
      <b/>
      <sz val="7"/>
      <name val="Frutiger Light"/>
      <family val="2"/>
    </font>
    <font>
      <sz val="7"/>
      <color indexed="8"/>
      <name val="Frutiger Light"/>
      <family val="2"/>
    </font>
    <font>
      <sz val="8"/>
      <color indexed="12"/>
      <name val="Frutiger Light"/>
      <family val="2"/>
    </font>
    <font>
      <sz val="6"/>
      <name val="Frutiger Light"/>
      <family val="2"/>
    </font>
    <font>
      <b/>
      <sz val="7"/>
      <name val="Arial"/>
      <family val="2"/>
    </font>
    <font>
      <b/>
      <sz val="10"/>
      <name val="Arial"/>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name val="NDSFrutiger 45 Light"/>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Frutiger Light"/>
      <family val="2"/>
    </font>
    <font>
      <sz val="7"/>
      <name val="NDSFrutiger 45 Light"/>
      <family val="2"/>
    </font>
    <font>
      <sz val="8"/>
      <color indexed="8"/>
      <name val="Frutiger Light"/>
      <family val="2"/>
    </font>
    <font>
      <sz val="10"/>
      <color indexed="8"/>
      <name val="Frutiger Light"/>
      <family val="2"/>
    </font>
    <font>
      <b/>
      <sz val="8"/>
      <color indexed="8"/>
      <name val="Frutiger Light"/>
      <family val="2"/>
    </font>
    <font>
      <sz val="6"/>
      <color indexed="8"/>
      <name val="Frutiger Light"/>
      <family val="2"/>
    </font>
    <font>
      <sz val="20"/>
      <name val="NDSFrutiger 55 Roman"/>
      <family val="2"/>
    </font>
    <font>
      <b/>
      <sz val="10"/>
      <color indexed="10"/>
      <name val="Arial"/>
      <family val="2"/>
    </font>
    <font>
      <b/>
      <sz val="8"/>
      <name val="Arial"/>
      <family val="2"/>
    </font>
    <font>
      <i/>
      <sz val="8"/>
      <name val="Frutiger Light"/>
      <family val="2"/>
    </font>
    <font>
      <sz val="8"/>
      <color indexed="10"/>
      <name val="Arial"/>
      <family val="2"/>
    </font>
    <font>
      <sz val="8"/>
      <color indexed="8"/>
      <name val="Arial"/>
      <family val="2"/>
    </font>
    <font>
      <b/>
      <sz val="12"/>
      <color indexed="10"/>
      <name val="Frutiger Light"/>
      <family val="2"/>
    </font>
    <font>
      <b/>
      <sz val="8"/>
      <color indexed="10"/>
      <name val="Arial"/>
      <family val="2"/>
    </font>
    <font>
      <sz val="7"/>
      <name val="MS Sans Serif"/>
      <family val="2"/>
    </font>
    <font>
      <sz val="7"/>
      <color indexed="8"/>
      <name val="Arial"/>
      <family val="2"/>
    </font>
    <font>
      <b/>
      <sz val="7"/>
      <name val="MetaNormalLF-Roman"/>
      <family val="2"/>
    </font>
    <font>
      <b/>
      <sz val="9"/>
      <name val="Arial"/>
      <family val="2"/>
    </font>
    <font>
      <sz val="9"/>
      <name val="Frutiger Light"/>
      <family val="2"/>
    </font>
    <font>
      <sz val="9"/>
      <name val="Arial"/>
      <family val="2"/>
    </font>
    <font>
      <b/>
      <sz val="9"/>
      <name val="Frutiger Light"/>
      <family val="2"/>
    </font>
    <font>
      <b/>
      <sz val="10"/>
      <color rgb="FFFF0000"/>
      <name val="Arial"/>
      <family val="2"/>
    </font>
    <font>
      <b/>
      <sz val="10"/>
      <color rgb="FF0070C0"/>
      <name val="Frutiger Light"/>
      <family val="2"/>
    </font>
    <font>
      <sz val="7"/>
      <color theme="4" tint="-0.24997000396251678"/>
      <name val="Arial"/>
      <family val="2"/>
    </font>
    <font>
      <sz val="8"/>
      <color rgb="FFFF0000"/>
      <name val="Frutiger Light"/>
      <family val="2"/>
    </font>
    <font>
      <b/>
      <sz val="8"/>
      <color rgb="FFFF0000"/>
      <name val="Frutiger Ligh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hair"/>
      <top style="hair"/>
      <bottom/>
    </border>
    <border>
      <left/>
      <right style="hair"/>
      <top/>
      <bottom/>
    </border>
    <border>
      <left/>
      <right style="hair"/>
      <top/>
      <bottom style="hair"/>
    </border>
    <border>
      <left/>
      <right style="thin"/>
      <top style="thin"/>
      <bottom/>
    </border>
    <border>
      <left/>
      <right/>
      <top style="thin"/>
      <bottom style="thin"/>
    </border>
    <border>
      <left style="thin"/>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style="thin"/>
      <bottom style="thin"/>
    </border>
    <border>
      <left/>
      <right style="thin"/>
      <top/>
      <bottom style="thin"/>
    </border>
    <border>
      <left/>
      <right/>
      <top style="medium"/>
      <bottom/>
    </border>
    <border>
      <left/>
      <right style="medium"/>
      <top/>
      <bottom/>
    </border>
    <border>
      <left style="medium"/>
      <right/>
      <top/>
      <bottom/>
    </border>
    <border>
      <left/>
      <right/>
      <top/>
      <bottom style="medium"/>
    </border>
    <border>
      <left style="medium"/>
      <right/>
      <top style="medium"/>
      <bottom style="medium"/>
    </border>
    <border>
      <left/>
      <right style="medium"/>
      <top style="medium"/>
      <bottom style="medium"/>
    </border>
    <border>
      <left/>
      <right/>
      <top style="medium"/>
      <bottom style="medium"/>
    </border>
    <border>
      <left style="thin"/>
      <right style="thin"/>
      <top style="thin"/>
      <bottom/>
    </border>
    <border>
      <left/>
      <right/>
      <top style="thin"/>
      <bottom/>
    </border>
    <border>
      <left style="thin"/>
      <right style="thin"/>
      <top/>
      <bottom style="thin"/>
    </border>
    <border>
      <left/>
      <right/>
      <top/>
      <bottom style="thin"/>
    </border>
    <border>
      <left/>
      <right/>
      <top/>
      <bottom style="thin">
        <color indexed="8"/>
      </bottom>
    </border>
    <border>
      <left/>
      <right style="thin"/>
      <top/>
      <bottom style="thin">
        <color indexed="8"/>
      </bottom>
    </border>
    <border>
      <left/>
      <right/>
      <top style="thin"/>
      <bottom style="thin">
        <color indexed="8"/>
      </bottom>
    </border>
    <border>
      <left style="thin"/>
      <right/>
      <top style="thin"/>
      <bottom style="thin">
        <color indexed="8"/>
      </bottom>
    </border>
    <border>
      <left style="hair"/>
      <right/>
      <top/>
      <bottom/>
    </border>
    <border>
      <left style="medium"/>
      <right style="medium"/>
      <top style="medium"/>
      <bottom/>
    </border>
    <border>
      <left style="medium"/>
      <right style="medium"/>
      <top/>
      <bottom/>
    </border>
    <border>
      <left style="medium"/>
      <right style="medium"/>
      <top/>
      <bottom style="medium"/>
    </border>
    <border>
      <left/>
      <right style="double"/>
      <top/>
      <bottom/>
    </border>
    <border>
      <left style="thin"/>
      <right/>
      <top/>
      <bottom style="thin"/>
    </border>
    <border>
      <left style="medium"/>
      <right/>
      <top/>
      <bottom style="mediu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
      <left/>
      <right/>
      <top style="hair"/>
      <bottom/>
    </border>
    <border>
      <left/>
      <right/>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 fillId="0" borderId="0" applyNumberFormat="0" applyFill="0" applyBorder="0">
      <alignment/>
      <protection locked="0"/>
    </xf>
    <xf numFmtId="0" fontId="23" fillId="21" borderId="0" applyNumberFormat="0" applyBorder="0" applyAlignment="0" applyProtection="0"/>
    <xf numFmtId="0" fontId="14" fillId="22" borderId="4" applyNumberFormat="0" applyFont="0" applyAlignment="0" applyProtection="0"/>
    <xf numFmtId="0" fontId="24" fillId="3" borderId="0" applyNumberFormat="0" applyBorder="0" applyAlignment="0" applyProtection="0"/>
    <xf numFmtId="0" fontId="52" fillId="0" borderId="0">
      <alignment/>
      <protection/>
    </xf>
    <xf numFmtId="0" fontId="4" fillId="0" borderId="0">
      <alignment/>
      <protection/>
    </xf>
    <xf numFmtId="0" fontId="4" fillId="0" borderId="0">
      <alignment/>
      <protection/>
    </xf>
    <xf numFmtId="0" fontId="4" fillId="0" borderId="0">
      <alignment/>
      <protection/>
    </xf>
    <xf numFmtId="0" fontId="18" fillId="0" borderId="0">
      <alignment/>
      <protection/>
    </xf>
    <xf numFmtId="0" fontId="18" fillId="0" borderId="0">
      <alignment/>
      <protection/>
    </xf>
    <xf numFmtId="0" fontId="25" fillId="0" borderId="0">
      <alignment/>
      <protection/>
    </xf>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23" borderId="9" applyNumberFormat="0" applyAlignment="0" applyProtection="0"/>
    <xf numFmtId="0" fontId="4" fillId="0" borderId="0">
      <alignment/>
      <protection/>
    </xf>
  </cellStyleXfs>
  <cellXfs count="414">
    <xf numFmtId="0" fontId="0" fillId="0" borderId="0" xfId="0"/>
    <xf numFmtId="0" fontId="13" fillId="0" borderId="0" xfId="0" applyFont="1"/>
    <xf numFmtId="0" fontId="1" fillId="0" borderId="10" xfId="60" applyFont="1" applyFill="1" applyBorder="1">
      <alignment/>
      <protection/>
    </xf>
    <xf numFmtId="0" fontId="1" fillId="0" borderId="0" xfId="60" applyFont="1" applyFill="1">
      <alignment/>
      <protection/>
    </xf>
    <xf numFmtId="0" fontId="1" fillId="0" borderId="11" xfId="60" applyFont="1" applyFill="1" applyBorder="1">
      <alignment/>
      <protection/>
    </xf>
    <xf numFmtId="0" fontId="1" fillId="0" borderId="12" xfId="60" applyFont="1" applyFill="1" applyBorder="1">
      <alignment/>
      <protection/>
    </xf>
    <xf numFmtId="0" fontId="34" fillId="0" borderId="0" xfId="60" applyFont="1" applyFill="1">
      <alignment/>
      <protection/>
    </xf>
    <xf numFmtId="0" fontId="0" fillId="0" borderId="0" xfId="0" applyFont="1"/>
    <xf numFmtId="0" fontId="4" fillId="0" borderId="0" xfId="58" applyFont="1">
      <alignment/>
      <protection/>
    </xf>
    <xf numFmtId="0" fontId="4" fillId="0" borderId="0" xfId="58" applyFont="1" applyAlignment="1">
      <alignment vertical="center"/>
      <protection/>
    </xf>
    <xf numFmtId="0" fontId="4" fillId="0" borderId="0" xfId="58" applyFont="1" applyAlignment="1">
      <alignment/>
      <protection/>
    </xf>
    <xf numFmtId="0" fontId="5" fillId="0" borderId="0" xfId="0" applyFont="1"/>
    <xf numFmtId="4" fontId="35" fillId="0" borderId="0" xfId="0" applyNumberFormat="1" applyFont="1"/>
    <xf numFmtId="4" fontId="5" fillId="0" borderId="0" xfId="0" applyNumberFormat="1" applyFont="1" applyAlignment="1">
      <alignment horizontal="center"/>
    </xf>
    <xf numFmtId="167" fontId="35" fillId="0" borderId="0" xfId="0" applyNumberFormat="1" applyFont="1" applyAlignment="1">
      <alignment horizontal="center"/>
    </xf>
    <xf numFmtId="0" fontId="5" fillId="0" borderId="13" xfId="0" applyFont="1" applyBorder="1"/>
    <xf numFmtId="4" fontId="35" fillId="0" borderId="14" xfId="0" applyNumberFormat="1" applyFont="1" applyBorder="1"/>
    <xf numFmtId="4" fontId="35" fillId="0" borderId="14" xfId="0" applyNumberFormat="1" applyFont="1" applyBorder="1" applyAlignment="1">
      <alignment horizontal="center"/>
    </xf>
    <xf numFmtId="0" fontId="5" fillId="0" borderId="14" xfId="0" applyFont="1" applyBorder="1"/>
    <xf numFmtId="4" fontId="5" fillId="0" borderId="15" xfId="0" applyNumberFormat="1" applyFont="1" applyBorder="1" applyAlignment="1">
      <alignment horizontal="center"/>
    </xf>
    <xf numFmtId="4" fontId="5" fillId="0" borderId="14" xfId="0" applyNumberFormat="1" applyFont="1" applyBorder="1" applyAlignment="1">
      <alignment horizontal="center"/>
    </xf>
    <xf numFmtId="0" fontId="35" fillId="0" borderId="14" xfId="0" applyFont="1" applyBorder="1" applyAlignment="1">
      <alignment horizontal="center"/>
    </xf>
    <xf numFmtId="0" fontId="5" fillId="0" borderId="16" xfId="0" applyFont="1" applyBorder="1"/>
    <xf numFmtId="4" fontId="35" fillId="0" borderId="14" xfId="0" applyNumberFormat="1" applyFont="1" applyBorder="1" applyAlignment="1">
      <alignment horizontal="centerContinuous"/>
    </xf>
    <xf numFmtId="0" fontId="5" fillId="0" borderId="14" xfId="0" applyFont="1" applyBorder="1" applyAlignment="1">
      <alignment horizontal="centerContinuous"/>
    </xf>
    <xf numFmtId="0" fontId="5" fillId="0" borderId="17" xfId="0" applyFont="1" applyBorder="1"/>
    <xf numFmtId="4" fontId="35" fillId="0" borderId="17" xfId="0" applyNumberFormat="1" applyFont="1" applyBorder="1"/>
    <xf numFmtId="4" fontId="35" fillId="0" borderId="0" xfId="0" applyNumberFormat="1" applyFont="1" applyBorder="1"/>
    <xf numFmtId="0" fontId="5" fillId="0" borderId="18" xfId="0" applyFont="1" applyBorder="1" applyAlignment="1">
      <alignment horizontal="center"/>
    </xf>
    <xf numFmtId="4" fontId="5" fillId="0" borderId="19" xfId="0" applyNumberFormat="1" applyFont="1" applyBorder="1" applyAlignment="1">
      <alignment horizontal="center"/>
    </xf>
    <xf numFmtId="4" fontId="5" fillId="0" borderId="17" xfId="0" applyNumberFormat="1" applyFont="1" applyBorder="1" applyAlignment="1">
      <alignment horizontal="center"/>
    </xf>
    <xf numFmtId="0" fontId="35" fillId="0" borderId="0" xfId="0" applyFont="1" applyFill="1" applyBorder="1" applyAlignment="1">
      <alignment horizontal="center"/>
    </xf>
    <xf numFmtId="0" fontId="5" fillId="0" borderId="18" xfId="0" applyFont="1" applyBorder="1" applyAlignment="1">
      <alignment horizontal="centerContinuous"/>
    </xf>
    <xf numFmtId="0" fontId="5" fillId="0" borderId="0" xfId="0" applyFont="1" applyBorder="1" applyAlignment="1">
      <alignment horizontal="centerContinuous"/>
    </xf>
    <xf numFmtId="4" fontId="35" fillId="0" borderId="19" xfId="0" applyNumberFormat="1" applyFont="1" applyBorder="1" applyAlignment="1">
      <alignment horizontal="center"/>
    </xf>
    <xf numFmtId="0" fontId="5" fillId="0" borderId="17" xfId="0" applyFont="1" applyBorder="1" applyAlignment="1">
      <alignment vertical="center"/>
    </xf>
    <xf numFmtId="1" fontId="35" fillId="0" borderId="17" xfId="0" applyNumberFormat="1" applyFont="1" applyBorder="1" applyAlignment="1">
      <alignment horizontal="centerContinuous" vertical="center"/>
    </xf>
    <xf numFmtId="1" fontId="35" fillId="0" borderId="0" xfId="0" applyNumberFormat="1" applyFont="1" applyBorder="1" applyAlignment="1">
      <alignment horizontal="centerContinuous"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xf numFmtId="4" fontId="35" fillId="0" borderId="14" xfId="0" applyNumberFormat="1" applyFont="1" applyBorder="1" applyAlignment="1">
      <alignment horizontal="centerContinuous" vertical="center"/>
    </xf>
    <xf numFmtId="0" fontId="5" fillId="0" borderId="15" xfId="0" applyFont="1" applyBorder="1" applyAlignment="1">
      <alignment horizontal="center" vertical="center"/>
    </xf>
    <xf numFmtId="4" fontId="5" fillId="0" borderId="15" xfId="0" applyNumberFormat="1" applyFont="1" applyBorder="1" applyAlignment="1">
      <alignment horizontal="center" vertical="center"/>
    </xf>
    <xf numFmtId="4" fontId="5" fillId="0" borderId="14" xfId="0" applyNumberFormat="1" applyFont="1" applyBorder="1" applyAlignment="1">
      <alignment horizontal="center" vertical="center"/>
    </xf>
    <xf numFmtId="0" fontId="35" fillId="0" borderId="14" xfId="0" applyFont="1" applyBorder="1" applyAlignment="1">
      <alignment horizontal="center" vertical="center"/>
    </xf>
    <xf numFmtId="0" fontId="5" fillId="0" borderId="15" xfId="0" applyFont="1" applyBorder="1" applyAlignment="1">
      <alignment horizontal="centerContinuous" vertical="center"/>
    </xf>
    <xf numFmtId="0" fontId="5" fillId="0" borderId="14" xfId="0" applyFont="1" applyBorder="1" applyAlignment="1">
      <alignment horizontal="centerContinuous" vertical="center"/>
    </xf>
    <xf numFmtId="4" fontId="35" fillId="0" borderId="15" xfId="0" applyNumberFormat="1" applyFont="1" applyBorder="1" applyAlignment="1">
      <alignment horizontal="centerContinuous" vertical="center"/>
    </xf>
    <xf numFmtId="0" fontId="5" fillId="0" borderId="0" xfId="0" applyFont="1" applyAlignment="1">
      <alignment/>
    </xf>
    <xf numFmtId="166" fontId="35" fillId="0" borderId="0" xfId="0" applyNumberFormat="1" applyFont="1" applyFill="1" applyAlignment="1" applyProtection="1">
      <alignment horizontal="right"/>
      <protection locked="0"/>
    </xf>
    <xf numFmtId="182" fontId="5" fillId="0" borderId="0" xfId="0" applyNumberFormat="1" applyFont="1" applyAlignment="1">
      <alignment horizontal="right"/>
    </xf>
    <xf numFmtId="167" fontId="5" fillId="0" borderId="0" xfId="0" applyNumberFormat="1" applyFont="1" applyAlignment="1" applyProtection="1">
      <alignment horizontal="center"/>
      <protection/>
    </xf>
    <xf numFmtId="167" fontId="35" fillId="0" borderId="0" xfId="0" applyNumberFormat="1" applyFont="1" applyAlignment="1" applyProtection="1">
      <alignment horizontal="center"/>
      <protection locked="0"/>
    </xf>
    <xf numFmtId="166" fontId="35" fillId="0" borderId="0" xfId="0" applyNumberFormat="1" applyFont="1" applyAlignment="1" applyProtection="1">
      <alignment horizontal="right"/>
      <protection locked="0"/>
    </xf>
    <xf numFmtId="183" fontId="9" fillId="0" borderId="0" xfId="0" applyNumberFormat="1" applyFont="1" applyFill="1" applyAlignment="1" applyProtection="1">
      <alignment horizontal="right"/>
      <protection locked="0"/>
    </xf>
    <xf numFmtId="0" fontId="2" fillId="0" borderId="0" xfId="50" applyAlignment="1" applyProtection="1">
      <alignment/>
      <protection/>
    </xf>
    <xf numFmtId="0" fontId="38" fillId="0" borderId="0" xfId="0" applyFont="1"/>
    <xf numFmtId="0" fontId="11" fillId="0" borderId="0" xfId="0" applyFont="1"/>
    <xf numFmtId="0" fontId="25" fillId="0" borderId="0" xfId="0" applyFont="1" applyAlignment="1">
      <alignment horizontal="justify"/>
    </xf>
    <xf numFmtId="0" fontId="39" fillId="0" borderId="0" xfId="0" applyFont="1"/>
    <xf numFmtId="0" fontId="25" fillId="0" borderId="0" xfId="0" applyFont="1" applyAlignment="1">
      <alignment horizontal="center" vertical="center" wrapText="1"/>
    </xf>
    <xf numFmtId="0" fontId="0" fillId="0" borderId="0" xfId="0" applyFont="1" applyFill="1" applyBorder="1"/>
    <xf numFmtId="0" fontId="2" fillId="0" borderId="0" xfId="50" applyFill="1" applyBorder="1" applyAlignment="1" applyProtection="1">
      <alignment/>
      <protection/>
    </xf>
    <xf numFmtId="0" fontId="35" fillId="0" borderId="0" xfId="0" applyFont="1" applyAlignment="1">
      <alignment horizontal="center"/>
    </xf>
    <xf numFmtId="4" fontId="36" fillId="0" borderId="0" xfId="0" applyNumberFormat="1" applyFont="1"/>
    <xf numFmtId="184" fontId="5" fillId="0" borderId="0" xfId="0" applyNumberFormat="1" applyFont="1" applyAlignment="1" applyProtection="1">
      <alignment horizontal="center"/>
      <protection/>
    </xf>
    <xf numFmtId="185" fontId="35" fillId="0" borderId="0" xfId="0" applyNumberFormat="1" applyFont="1" applyAlignment="1" applyProtection="1">
      <alignment horizontal="right"/>
      <protection locked="0"/>
    </xf>
    <xf numFmtId="0" fontId="4" fillId="0" borderId="0" xfId="0" applyFont="1"/>
    <xf numFmtId="0" fontId="36" fillId="0" borderId="0" xfId="0" applyFont="1"/>
    <xf numFmtId="0" fontId="3" fillId="0" borderId="0" xfId="0" applyFont="1"/>
    <xf numFmtId="0" fontId="3" fillId="0" borderId="0" xfId="0" applyFont="1" applyAlignment="1">
      <alignment horizontal="center" vertical="center" wrapText="1"/>
    </xf>
    <xf numFmtId="0" fontId="3" fillId="0" borderId="0" xfId="0" applyFont="1" applyFill="1"/>
    <xf numFmtId="0" fontId="40" fillId="0" borderId="0" xfId="0" applyFont="1" applyAlignment="1">
      <alignment wrapText="1"/>
    </xf>
    <xf numFmtId="0" fontId="42" fillId="0" borderId="0" xfId="57" applyFont="1" applyFill="1" applyAlignment="1">
      <alignment vertical="center"/>
      <protection/>
    </xf>
    <xf numFmtId="0" fontId="3" fillId="0" borderId="22" xfId="0" applyFont="1" applyBorder="1"/>
    <xf numFmtId="0" fontId="3" fillId="0" borderId="23" xfId="0" applyFont="1" applyBorder="1" applyAlignment="1">
      <alignment horizontal="center"/>
    </xf>
    <xf numFmtId="0" fontId="3" fillId="0" borderId="0" xfId="0" applyFont="1" applyAlignment="1">
      <alignment horizontal="center"/>
    </xf>
    <xf numFmtId="0" fontId="3" fillId="0" borderId="24" xfId="0" applyFont="1" applyBorder="1" applyAlignment="1">
      <alignment horizontal="center"/>
    </xf>
    <xf numFmtId="0" fontId="3" fillId="0" borderId="25" xfId="0" applyFont="1" applyBorder="1"/>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41" fillId="0" borderId="0" xfId="0" applyFont="1" applyAlignment="1">
      <alignment horizontal="right"/>
    </xf>
    <xf numFmtId="188" fontId="3" fillId="0" borderId="0" xfId="0" applyNumberFormat="1" applyFont="1" applyAlignment="1">
      <alignment horizontal="right"/>
    </xf>
    <xf numFmtId="0" fontId="3" fillId="0" borderId="0" xfId="0" applyFont="1" applyAlignment="1">
      <alignment horizontal="right"/>
    </xf>
    <xf numFmtId="0" fontId="45" fillId="0" borderId="0" xfId="0" applyFont="1"/>
    <xf numFmtId="4" fontId="20" fillId="24" borderId="0" xfId="0" applyNumberFormat="1" applyFont="1" applyFill="1" applyBorder="1" applyProtection="1">
      <protection locked="0"/>
    </xf>
    <xf numFmtId="190" fontId="5" fillId="0" borderId="0" xfId="0" applyNumberFormat="1" applyFont="1" applyAlignment="1" applyProtection="1">
      <alignment horizontal="center"/>
      <protection/>
    </xf>
    <xf numFmtId="167" fontId="5" fillId="0" borderId="0" xfId="0" applyNumberFormat="1" applyFont="1" applyFill="1" applyAlignment="1" applyProtection="1">
      <alignment horizontal="center"/>
      <protection/>
    </xf>
    <xf numFmtId="4" fontId="5" fillId="0" borderId="29" xfId="0" applyNumberFormat="1" applyFont="1" applyBorder="1" applyAlignment="1">
      <alignment horizontal="center"/>
    </xf>
    <xf numFmtId="0" fontId="11" fillId="0" borderId="0" xfId="59" applyFont="1" applyFill="1">
      <alignment/>
      <protection/>
    </xf>
    <xf numFmtId="0" fontId="46" fillId="0" borderId="0" xfId="59" applyFont="1" applyFill="1">
      <alignment/>
      <protection/>
    </xf>
    <xf numFmtId="171" fontId="11" fillId="0" borderId="0" xfId="59" applyNumberFormat="1" applyFont="1" applyFill="1">
      <alignment/>
      <protection/>
    </xf>
    <xf numFmtId="172" fontId="11" fillId="0" borderId="0" xfId="59" applyNumberFormat="1" applyFont="1" applyFill="1" applyAlignment="1">
      <alignment horizontal="right"/>
      <protection/>
    </xf>
    <xf numFmtId="172" fontId="11" fillId="0" borderId="0" xfId="59" applyNumberFormat="1" applyFont="1" applyFill="1" applyAlignment="1">
      <alignment horizontal="left"/>
      <protection/>
    </xf>
    <xf numFmtId="3" fontId="11" fillId="0" borderId="0" xfId="59" applyNumberFormat="1" applyFont="1" applyFill="1">
      <alignment/>
      <protection/>
    </xf>
    <xf numFmtId="0" fontId="33" fillId="0" borderId="0" xfId="59" applyFont="1" applyFill="1" applyAlignment="1">
      <alignment vertical="center"/>
      <protection/>
    </xf>
    <xf numFmtId="0" fontId="1" fillId="0" borderId="30" xfId="59" applyFont="1" applyFill="1" applyBorder="1" applyAlignment="1">
      <alignment vertical="center"/>
      <protection/>
    </xf>
    <xf numFmtId="0" fontId="1" fillId="0" borderId="30" xfId="59" applyFont="1" applyFill="1" applyBorder="1">
      <alignment/>
      <protection/>
    </xf>
    <xf numFmtId="0" fontId="1" fillId="0" borderId="13" xfId="59" applyFont="1" applyFill="1" applyBorder="1">
      <alignment/>
      <protection/>
    </xf>
    <xf numFmtId="171" fontId="1" fillId="0" borderId="14" xfId="59" applyNumberFormat="1" applyFont="1" applyFill="1" applyBorder="1" applyAlignment="1">
      <alignment horizontal="centerContinuous"/>
      <protection/>
    </xf>
    <xf numFmtId="0" fontId="1" fillId="0" borderId="14" xfId="59" applyFont="1" applyFill="1" applyBorder="1" applyAlignment="1">
      <alignment horizontal="centerContinuous"/>
      <protection/>
    </xf>
    <xf numFmtId="172" fontId="1" fillId="0" borderId="15" xfId="59" applyNumberFormat="1" applyFont="1" applyFill="1" applyBorder="1" applyAlignment="1">
      <alignment horizontal="centerContinuous"/>
      <protection/>
    </xf>
    <xf numFmtId="172" fontId="1" fillId="0" borderId="14" xfId="59" applyNumberFormat="1" applyFont="1" applyFill="1" applyBorder="1" applyAlignment="1">
      <alignment horizontal="centerContinuous"/>
      <protection/>
    </xf>
    <xf numFmtId="0" fontId="1" fillId="0" borderId="16" xfId="59" applyFont="1" applyFill="1" applyBorder="1" applyAlignment="1">
      <alignment horizontal="centerContinuous"/>
      <protection/>
    </xf>
    <xf numFmtId="3" fontId="1" fillId="0" borderId="14" xfId="59" applyNumberFormat="1" applyFont="1" applyFill="1" applyBorder="1" applyAlignment="1">
      <alignment horizontal="centerContinuous"/>
      <protection/>
    </xf>
    <xf numFmtId="0" fontId="7" fillId="0" borderId="0" xfId="59" applyFont="1" applyFill="1" applyAlignment="1">
      <alignment vertical="center"/>
      <protection/>
    </xf>
    <xf numFmtId="0" fontId="1" fillId="0" borderId="0" xfId="59" applyFont="1" applyFill="1">
      <alignment/>
      <protection/>
    </xf>
    <xf numFmtId="0" fontId="1" fillId="0" borderId="17" xfId="59" applyFont="1" applyFill="1" applyBorder="1">
      <alignment/>
      <protection/>
    </xf>
    <xf numFmtId="1" fontId="1" fillId="0" borderId="17" xfId="59" applyNumberFormat="1" applyFont="1" applyFill="1" applyBorder="1" applyAlignment="1">
      <alignment horizontal="center"/>
      <protection/>
    </xf>
    <xf numFmtId="1" fontId="1" fillId="0" borderId="0" xfId="59" applyNumberFormat="1" applyFont="1" applyFill="1" applyBorder="1" applyAlignment="1">
      <alignment horizontal="center"/>
      <protection/>
    </xf>
    <xf numFmtId="0" fontId="1" fillId="0" borderId="18" xfId="59" applyFont="1" applyFill="1" applyBorder="1" applyAlignment="1">
      <alignment horizontal="center"/>
      <protection/>
    </xf>
    <xf numFmtId="172" fontId="1" fillId="0" borderId="19" xfId="59" applyNumberFormat="1" applyFont="1" applyFill="1" applyBorder="1" applyAlignment="1">
      <alignment horizontal="center"/>
      <protection/>
    </xf>
    <xf numFmtId="172" fontId="1" fillId="0" borderId="17" xfId="59" applyNumberFormat="1" applyFont="1" applyFill="1" applyBorder="1" applyAlignment="1">
      <alignment horizontal="center"/>
      <protection/>
    </xf>
    <xf numFmtId="172" fontId="1" fillId="0" borderId="0" xfId="59" applyNumberFormat="1" applyFont="1" applyFill="1" applyBorder="1" applyAlignment="1">
      <alignment horizontal="center"/>
      <protection/>
    </xf>
    <xf numFmtId="0" fontId="1" fillId="0" borderId="18" xfId="59" applyFont="1" applyFill="1" applyBorder="1" applyAlignment="1">
      <alignment horizontal="centerContinuous"/>
      <protection/>
    </xf>
    <xf numFmtId="0" fontId="1" fillId="0" borderId="0" xfId="59" applyFont="1" applyFill="1" applyBorder="1" applyAlignment="1">
      <alignment horizontal="centerContinuous"/>
      <protection/>
    </xf>
    <xf numFmtId="3" fontId="1" fillId="0" borderId="19" xfId="59" applyNumberFormat="1" applyFont="1" applyFill="1" applyBorder="1">
      <alignment/>
      <protection/>
    </xf>
    <xf numFmtId="0" fontId="1" fillId="0" borderId="0" xfId="59" applyFont="1" applyFill="1" applyBorder="1">
      <alignment/>
      <protection/>
    </xf>
    <xf numFmtId="0" fontId="47" fillId="0" borderId="0" xfId="59" applyFont="1" applyFill="1">
      <alignment/>
      <protection/>
    </xf>
    <xf numFmtId="16" fontId="1" fillId="0" borderId="18" xfId="59" applyNumberFormat="1" applyFont="1" applyFill="1" applyBorder="1" applyAlignment="1">
      <alignment horizontal="center"/>
      <protection/>
    </xf>
    <xf numFmtId="1" fontId="48" fillId="0" borderId="31" xfId="59" applyNumberFormat="1" applyFont="1" applyFill="1" applyBorder="1" applyAlignment="1">
      <alignment horizontal="center"/>
      <protection/>
    </xf>
    <xf numFmtId="1" fontId="1" fillId="0" borderId="20" xfId="59" applyNumberFormat="1" applyFont="1" applyFill="1" applyBorder="1" applyAlignment="1">
      <alignment horizontal="center"/>
      <protection/>
    </xf>
    <xf numFmtId="0" fontId="1" fillId="0" borderId="20" xfId="59" applyFont="1" applyFill="1" applyBorder="1" applyAlignment="1">
      <alignment horizontal="center"/>
      <protection/>
    </xf>
    <xf numFmtId="1" fontId="48" fillId="0" borderId="17" xfId="59" applyNumberFormat="1" applyFont="1" applyFill="1" applyBorder="1" applyAlignment="1">
      <alignment horizontal="center"/>
      <protection/>
    </xf>
    <xf numFmtId="0" fontId="1" fillId="0" borderId="32" xfId="59" applyFont="1" applyFill="1" applyBorder="1">
      <alignment/>
      <protection/>
    </xf>
    <xf numFmtId="0" fontId="1" fillId="0" borderId="33" xfId="59" applyFont="1" applyFill="1" applyBorder="1">
      <alignment/>
      <protection/>
    </xf>
    <xf numFmtId="0" fontId="1" fillId="0" borderId="34" xfId="59" applyFont="1" applyFill="1" applyBorder="1">
      <alignment/>
      <protection/>
    </xf>
    <xf numFmtId="171" fontId="1" fillId="0" borderId="35" xfId="59" applyNumberFormat="1" applyFont="1" applyFill="1" applyBorder="1" applyAlignment="1">
      <alignment horizontal="centerContinuous" vertical="center"/>
      <protection/>
    </xf>
    <xf numFmtId="0" fontId="1" fillId="0" borderId="36" xfId="59" applyFont="1" applyFill="1" applyBorder="1" applyAlignment="1">
      <alignment horizontal="center" vertical="center"/>
      <protection/>
    </xf>
    <xf numFmtId="0" fontId="1" fillId="0" borderId="36" xfId="59" applyFont="1" applyFill="1" applyBorder="1" applyAlignment="1">
      <alignment horizontal="centerContinuous" vertical="center"/>
      <protection/>
    </xf>
    <xf numFmtId="0" fontId="1" fillId="0" borderId="35" xfId="59" applyFont="1" applyFill="1" applyBorder="1" applyAlignment="1">
      <alignment horizontal="centerContinuous" vertical="center"/>
      <protection/>
    </xf>
    <xf numFmtId="3" fontId="1" fillId="0" borderId="36" xfId="59" applyNumberFormat="1" applyFont="1" applyFill="1" applyBorder="1" applyAlignment="1">
      <alignment horizontal="centerContinuous" vertical="center"/>
      <protection/>
    </xf>
    <xf numFmtId="0" fontId="12" fillId="0" borderId="0" xfId="60" applyFont="1" applyFill="1" applyBorder="1" applyAlignment="1">
      <alignment horizontal="left" vertical="center"/>
      <protection/>
    </xf>
    <xf numFmtId="176" fontId="48" fillId="0" borderId="0" xfId="59" applyNumberFormat="1" applyFont="1" applyBorder="1" applyAlignment="1">
      <alignment horizontal="right" vertical="center"/>
      <protection/>
    </xf>
    <xf numFmtId="177" fontId="48" fillId="0" borderId="0" xfId="59" applyNumberFormat="1" applyFont="1" applyBorder="1" applyAlignment="1" applyProtection="1">
      <alignment horizontal="right" vertical="center"/>
      <protection/>
    </xf>
    <xf numFmtId="175" fontId="48" fillId="0" borderId="0" xfId="59" applyNumberFormat="1" applyFont="1" applyFill="1" applyBorder="1" applyAlignment="1">
      <alignment horizontal="right" vertical="center"/>
      <protection/>
    </xf>
    <xf numFmtId="175" fontId="48" fillId="0" borderId="0" xfId="59" applyNumberFormat="1" applyFont="1" applyBorder="1" applyAlignment="1" applyProtection="1">
      <alignment horizontal="right" vertical="center"/>
      <protection locked="0"/>
    </xf>
    <xf numFmtId="0" fontId="1" fillId="0" borderId="37" xfId="60" applyFont="1" applyFill="1" applyBorder="1" applyAlignment="1">
      <alignment horizontal="left" vertical="center" wrapText="1"/>
      <protection/>
    </xf>
    <xf numFmtId="179" fontId="48" fillId="0" borderId="0" xfId="59" applyNumberFormat="1" applyFont="1" applyFill="1" applyBorder="1" applyAlignment="1">
      <alignment horizontal="right" vertical="center"/>
      <protection/>
    </xf>
    <xf numFmtId="177" fontId="48" fillId="0" borderId="0" xfId="59" applyNumberFormat="1" applyFont="1" applyFill="1" applyBorder="1" applyAlignment="1" applyProtection="1">
      <alignment horizontal="right" vertical="center"/>
      <protection/>
    </xf>
    <xf numFmtId="181" fontId="48" fillId="0" borderId="0" xfId="59" applyNumberFormat="1" applyFont="1" applyBorder="1" applyAlignment="1" applyProtection="1">
      <alignment horizontal="right" vertical="center"/>
      <protection/>
    </xf>
    <xf numFmtId="178" fontId="48" fillId="0" borderId="0" xfId="59" applyNumberFormat="1" applyFont="1" applyBorder="1" applyAlignment="1">
      <alignment horizontal="right" vertical="center"/>
      <protection/>
    </xf>
    <xf numFmtId="193" fontId="44" fillId="0" borderId="0" xfId="59" applyNumberFormat="1" applyFont="1" applyFill="1" applyBorder="1" applyAlignment="1">
      <alignment horizontal="right" vertical="center"/>
      <protection/>
    </xf>
    <xf numFmtId="179" fontId="44" fillId="0" borderId="0" xfId="59" applyNumberFormat="1" applyFont="1" applyFill="1" applyBorder="1" applyAlignment="1">
      <alignment horizontal="right" vertical="center"/>
      <protection/>
    </xf>
    <xf numFmtId="0" fontId="12" fillId="0" borderId="37" xfId="60" applyFont="1" applyFill="1" applyBorder="1" applyAlignment="1">
      <alignment horizontal="left" vertical="center" wrapText="1"/>
      <protection/>
    </xf>
    <xf numFmtId="175" fontId="48" fillId="0" borderId="0" xfId="59" applyNumberFormat="1" applyFont="1" applyBorder="1" applyAlignment="1">
      <alignment horizontal="right" vertical="center"/>
      <protection/>
    </xf>
    <xf numFmtId="176" fontId="1" fillId="0" borderId="0" xfId="60" applyNumberFormat="1" applyFont="1" applyFill="1">
      <alignment/>
      <protection/>
    </xf>
    <xf numFmtId="177" fontId="48" fillId="0" borderId="0" xfId="59" applyNumberFormat="1" applyFont="1" applyBorder="1" applyAlignment="1" applyProtection="1">
      <alignment horizontal="right"/>
      <protection/>
    </xf>
    <xf numFmtId="0" fontId="25" fillId="0" borderId="0" xfId="60" applyFill="1">
      <alignment/>
      <protection/>
    </xf>
    <xf numFmtId="0" fontId="0" fillId="0" borderId="0" xfId="60" applyFont="1" applyFill="1">
      <alignment/>
      <protection/>
    </xf>
    <xf numFmtId="0" fontId="12" fillId="0" borderId="0" xfId="59" applyFont="1" applyAlignment="1">
      <alignment vertical="center"/>
      <protection/>
    </xf>
    <xf numFmtId="171" fontId="1" fillId="0" borderId="0" xfId="59" applyNumberFormat="1" applyFont="1">
      <alignment/>
      <protection/>
    </xf>
    <xf numFmtId="0" fontId="1" fillId="0" borderId="0" xfId="59" applyFont="1">
      <alignment/>
      <protection/>
    </xf>
    <xf numFmtId="172" fontId="1" fillId="0" borderId="0" xfId="59" applyNumberFormat="1" applyFont="1" applyAlignment="1">
      <alignment horizontal="right"/>
      <protection/>
    </xf>
    <xf numFmtId="0" fontId="1" fillId="0" borderId="13" xfId="59" applyFont="1" applyBorder="1">
      <alignment/>
      <protection/>
    </xf>
    <xf numFmtId="171" fontId="1" fillId="0" borderId="14" xfId="59" applyNumberFormat="1" applyFont="1" applyBorder="1" applyAlignment="1">
      <alignment horizontal="centerContinuous"/>
      <protection/>
    </xf>
    <xf numFmtId="0" fontId="1" fillId="0" borderId="14" xfId="59" applyFont="1" applyBorder="1" applyAlignment="1">
      <alignment horizontal="centerContinuous"/>
      <protection/>
    </xf>
    <xf numFmtId="172" fontId="1" fillId="0" borderId="15" xfId="59" applyNumberFormat="1" applyFont="1" applyBorder="1" applyAlignment="1">
      <alignment horizontal="centerContinuous"/>
      <protection/>
    </xf>
    <xf numFmtId="172" fontId="1" fillId="0" borderId="14" xfId="59" applyNumberFormat="1" applyFont="1" applyBorder="1" applyAlignment="1">
      <alignment horizontal="centerContinuous"/>
      <protection/>
    </xf>
    <xf numFmtId="0" fontId="1" fillId="0" borderId="16" xfId="59" applyFont="1" applyBorder="1" applyAlignment="1">
      <alignment horizontal="centerContinuous"/>
      <protection/>
    </xf>
    <xf numFmtId="3" fontId="1" fillId="0" borderId="14" xfId="59" applyNumberFormat="1" applyFont="1" applyBorder="1" applyAlignment="1">
      <alignment horizontal="centerContinuous"/>
      <protection/>
    </xf>
    <xf numFmtId="0" fontId="1" fillId="0" borderId="17" xfId="59" applyFont="1" applyBorder="1">
      <alignment/>
      <protection/>
    </xf>
    <xf numFmtId="1" fontId="1" fillId="0" borderId="17" xfId="59" applyNumberFormat="1" applyFont="1" applyBorder="1" applyAlignment="1">
      <alignment horizontal="center"/>
      <protection/>
    </xf>
    <xf numFmtId="1" fontId="1" fillId="0" borderId="0" xfId="59" applyNumberFormat="1" applyFont="1" applyBorder="1" applyAlignment="1">
      <alignment horizontal="center"/>
      <protection/>
    </xf>
    <xf numFmtId="0" fontId="1" fillId="0" borderId="18" xfId="59" applyFont="1" applyBorder="1" applyAlignment="1">
      <alignment horizontal="center"/>
      <protection/>
    </xf>
    <xf numFmtId="172" fontId="1" fillId="0" borderId="19" xfId="59" applyNumberFormat="1" applyFont="1" applyBorder="1" applyAlignment="1">
      <alignment horizontal="center"/>
      <protection/>
    </xf>
    <xf numFmtId="172" fontId="1" fillId="0" borderId="17" xfId="59" applyNumberFormat="1" applyFont="1" applyBorder="1" applyAlignment="1">
      <alignment horizontal="center"/>
      <protection/>
    </xf>
    <xf numFmtId="172" fontId="1" fillId="0" borderId="0" xfId="59" applyNumberFormat="1" applyFont="1" applyBorder="1" applyAlignment="1">
      <alignment horizontal="center"/>
      <protection/>
    </xf>
    <xf numFmtId="0" fontId="1" fillId="0" borderId="18" xfId="59" applyFont="1" applyBorder="1" applyAlignment="1">
      <alignment horizontal="centerContinuous"/>
      <protection/>
    </xf>
    <xf numFmtId="0" fontId="1" fillId="0" borderId="0" xfId="59" applyFont="1" applyBorder="1" applyAlignment="1">
      <alignment horizontal="centerContinuous"/>
      <protection/>
    </xf>
    <xf numFmtId="3" fontId="1" fillId="0" borderId="19" xfId="59" applyNumberFormat="1" applyFont="1" applyBorder="1">
      <alignment/>
      <protection/>
    </xf>
    <xf numFmtId="0" fontId="1" fillId="0" borderId="0" xfId="59" applyFont="1" applyBorder="1">
      <alignment/>
      <protection/>
    </xf>
    <xf numFmtId="0" fontId="1" fillId="0" borderId="21" xfId="59" applyFont="1" applyBorder="1">
      <alignment/>
      <protection/>
    </xf>
    <xf numFmtId="171" fontId="12" fillId="0" borderId="14" xfId="59" applyNumberFormat="1" applyFont="1" applyBorder="1" applyAlignment="1">
      <alignment horizontal="centerContinuous" vertical="center"/>
      <protection/>
    </xf>
    <xf numFmtId="0" fontId="1" fillId="0" borderId="15" xfId="59" applyFont="1" applyBorder="1" applyAlignment="1">
      <alignment horizontal="center" vertical="center"/>
      <protection/>
    </xf>
    <xf numFmtId="172" fontId="1" fillId="0" borderId="15" xfId="59" applyNumberFormat="1" applyFont="1" applyBorder="1" applyAlignment="1">
      <alignment horizontal="right" vertical="center"/>
      <protection/>
    </xf>
    <xf numFmtId="172" fontId="12" fillId="0" borderId="14" xfId="59" applyNumberFormat="1" applyFont="1" applyBorder="1" applyAlignment="1">
      <alignment horizontal="right" vertical="center"/>
      <protection/>
    </xf>
    <xf numFmtId="172" fontId="1" fillId="0" borderId="14" xfId="59" applyNumberFormat="1" applyFont="1" applyBorder="1" applyAlignment="1">
      <alignment horizontal="right" vertical="center"/>
      <protection/>
    </xf>
    <xf numFmtId="0" fontId="1" fillId="0" borderId="15" xfId="59" applyFont="1" applyBorder="1" applyAlignment="1">
      <alignment horizontal="centerContinuous" vertical="center"/>
      <protection/>
    </xf>
    <xf numFmtId="0" fontId="1" fillId="0" borderId="14" xfId="59" applyFont="1" applyBorder="1" applyAlignment="1">
      <alignment horizontal="centerContinuous" vertical="center"/>
      <protection/>
    </xf>
    <xf numFmtId="3" fontId="12" fillId="0" borderId="15" xfId="59" applyNumberFormat="1" applyFont="1" applyBorder="1" applyAlignment="1">
      <alignment horizontal="centerContinuous" vertical="center"/>
      <protection/>
    </xf>
    <xf numFmtId="0" fontId="1" fillId="0" borderId="0" xfId="59" applyFont="1" applyAlignment="1" applyProtection="1">
      <alignment/>
      <protection locked="0"/>
    </xf>
    <xf numFmtId="193" fontId="1" fillId="0" borderId="0" xfId="59" applyNumberFormat="1" applyFont="1" applyAlignment="1">
      <alignment/>
      <protection/>
    </xf>
    <xf numFmtId="180" fontId="1" fillId="0" borderId="0" xfId="59" applyNumberFormat="1" applyFont="1" applyAlignment="1">
      <alignment/>
      <protection/>
    </xf>
    <xf numFmtId="174" fontId="48" fillId="0" borderId="0" xfId="59" applyNumberFormat="1" applyFont="1" applyAlignment="1" applyProtection="1">
      <alignment horizontal="right"/>
      <protection locked="0"/>
    </xf>
    <xf numFmtId="173" fontId="48" fillId="0" borderId="0" xfId="59" applyNumberFormat="1" applyFont="1" applyFill="1" applyAlignment="1" applyProtection="1">
      <alignment horizontal="right"/>
      <protection locked="0"/>
    </xf>
    <xf numFmtId="174" fontId="48" fillId="0" borderId="0" xfId="59" applyNumberFormat="1" applyFont="1" applyAlignment="1" applyProtection="1">
      <alignment horizontal="right"/>
      <protection/>
    </xf>
    <xf numFmtId="178" fontId="1" fillId="0" borderId="0" xfId="59" applyNumberFormat="1" applyFont="1">
      <alignment/>
      <protection/>
    </xf>
    <xf numFmtId="0" fontId="1" fillId="0" borderId="0" xfId="59" applyFont="1" applyAlignment="1">
      <alignment horizontal="left"/>
      <protection/>
    </xf>
    <xf numFmtId="171" fontId="1" fillId="0" borderId="0" xfId="59" applyNumberFormat="1" applyFont="1" applyAlignment="1">
      <alignment horizontal="centerContinuous"/>
      <protection/>
    </xf>
    <xf numFmtId="0" fontId="1" fillId="0" borderId="0" xfId="59" applyFont="1" applyAlignment="1">
      <alignment horizontal="centerContinuous"/>
      <protection/>
    </xf>
    <xf numFmtId="172" fontId="1" fillId="0" borderId="0" xfId="59" applyNumberFormat="1" applyFont="1" applyAlignment="1">
      <alignment horizontal="centerContinuous"/>
      <protection/>
    </xf>
    <xf numFmtId="188" fontId="41" fillId="0" borderId="0" xfId="0" applyNumberFormat="1" applyFont="1" applyAlignment="1">
      <alignment horizontal="right"/>
    </xf>
    <xf numFmtId="0" fontId="13" fillId="0" borderId="0" xfId="56" applyFont="1" applyFill="1">
      <alignment/>
      <protection/>
    </xf>
    <xf numFmtId="167" fontId="5" fillId="0" borderId="0" xfId="0" applyNumberFormat="1" applyFont="1" applyAlignment="1" applyProtection="1">
      <alignment horizontal="left"/>
      <protection/>
    </xf>
    <xf numFmtId="0" fontId="1" fillId="0" borderId="0" xfId="59" applyFont="1" applyFill="1" applyBorder="1" applyAlignment="1">
      <alignment horizontal="center"/>
      <protection/>
    </xf>
    <xf numFmtId="0" fontId="1" fillId="0" borderId="0" xfId="59" applyFont="1" applyFill="1" applyBorder="1" applyAlignment="1">
      <alignment horizontal="center" vertical="center"/>
      <protection/>
    </xf>
    <xf numFmtId="0" fontId="1" fillId="0" borderId="0" xfId="59" applyFont="1" applyBorder="1" applyAlignment="1">
      <alignment horizontal="center"/>
      <protection/>
    </xf>
    <xf numFmtId="0" fontId="1" fillId="0" borderId="0" xfId="59" applyFont="1" applyBorder="1" applyAlignment="1">
      <alignment horizontal="center" vertical="center"/>
      <protection/>
    </xf>
    <xf numFmtId="4" fontId="3" fillId="0" borderId="0" xfId="55" applyNumberFormat="1" applyFont="1" applyBorder="1" applyProtection="1">
      <alignment/>
      <protection locked="0"/>
    </xf>
    <xf numFmtId="0" fontId="5" fillId="0" borderId="0" xfId="55" applyFont="1" applyFill="1">
      <alignment/>
      <protection/>
    </xf>
    <xf numFmtId="0" fontId="7" fillId="0" borderId="0" xfId="55" applyFont="1" applyFill="1" applyAlignment="1">
      <alignment vertical="center"/>
      <protection/>
    </xf>
    <xf numFmtId="0" fontId="5" fillId="0" borderId="0" xfId="55" applyFont="1" applyFill="1" applyAlignment="1">
      <alignment vertical="center"/>
      <protection/>
    </xf>
    <xf numFmtId="166" fontId="7" fillId="0" borderId="0" xfId="55" applyNumberFormat="1" applyFont="1" applyFill="1" applyAlignment="1">
      <alignment vertical="center"/>
      <protection/>
    </xf>
    <xf numFmtId="0" fontId="5" fillId="0" borderId="0" xfId="55" applyFont="1" applyFill="1" applyAlignment="1">
      <alignment vertical="top"/>
      <protection/>
    </xf>
    <xf numFmtId="0" fontId="5" fillId="0" borderId="0" xfId="55" applyFont="1" applyFill="1" applyAlignment="1">
      <alignment/>
      <protection/>
    </xf>
    <xf numFmtId="0" fontId="10" fillId="0" borderId="0" xfId="55" applyFont="1" applyFill="1">
      <alignment/>
      <protection/>
    </xf>
    <xf numFmtId="166" fontId="5" fillId="0" borderId="0" xfId="55" applyNumberFormat="1" applyFont="1" applyFill="1">
      <alignment/>
      <protection/>
    </xf>
    <xf numFmtId="165" fontId="7" fillId="0" borderId="0" xfId="55" applyNumberFormat="1" applyFont="1" applyFill="1" applyAlignment="1">
      <alignment vertical="center"/>
      <protection/>
    </xf>
    <xf numFmtId="0" fontId="4" fillId="0" borderId="0" xfId="55">
      <alignment/>
      <protection/>
    </xf>
    <xf numFmtId="166" fontId="7" fillId="0" borderId="0" xfId="55" applyNumberFormat="1" applyFont="1" applyFill="1">
      <alignment/>
      <protection/>
    </xf>
    <xf numFmtId="0" fontId="1" fillId="0" borderId="0" xfId="55" applyFont="1" applyFill="1" applyAlignment="1">
      <alignment vertical="center"/>
      <protection/>
    </xf>
    <xf numFmtId="166" fontId="1" fillId="0" borderId="0" xfId="55" applyNumberFormat="1" applyFont="1" applyFill="1" applyAlignment="1">
      <alignment vertical="center"/>
      <protection/>
    </xf>
    <xf numFmtId="170" fontId="1" fillId="0" borderId="0" xfId="55" applyNumberFormat="1" applyFont="1" applyFill="1" applyAlignment="1">
      <alignment vertical="center"/>
      <protection/>
    </xf>
    <xf numFmtId="169" fontId="1" fillId="0" borderId="0" xfId="55" applyNumberFormat="1" applyFont="1" applyFill="1" applyAlignment="1">
      <alignment vertical="center"/>
      <protection/>
    </xf>
    <xf numFmtId="181" fontId="1" fillId="0" borderId="0" xfId="55" applyNumberFormat="1" applyFont="1" applyFill="1" applyAlignment="1">
      <alignment vertical="center"/>
      <protection/>
    </xf>
    <xf numFmtId="191" fontId="1" fillId="0" borderId="0" xfId="55" applyNumberFormat="1" applyFont="1" applyFill="1" applyAlignment="1">
      <alignment vertical="center"/>
      <protection/>
    </xf>
    <xf numFmtId="170" fontId="1" fillId="0" borderId="0" xfId="55" applyNumberFormat="1" applyFont="1" applyFill="1" applyAlignment="1">
      <alignment horizontal="right" vertical="center"/>
      <protection/>
    </xf>
    <xf numFmtId="0" fontId="12" fillId="0" borderId="0" xfId="55" applyFont="1" applyFill="1" applyAlignment="1">
      <alignment vertical="center"/>
      <protection/>
    </xf>
    <xf numFmtId="166" fontId="1" fillId="0" borderId="0" xfId="55" applyNumberFormat="1" applyFont="1" applyFill="1" applyAlignment="1" applyProtection="1">
      <alignment vertical="center"/>
      <protection/>
    </xf>
    <xf numFmtId="166" fontId="1" fillId="0" borderId="0" xfId="55" applyNumberFormat="1" applyFont="1" applyFill="1" applyAlignment="1" applyProtection="1">
      <alignment vertical="center"/>
      <protection locked="0"/>
    </xf>
    <xf numFmtId="0" fontId="1" fillId="0" borderId="0" xfId="55" applyFont="1" applyFill="1" applyAlignment="1">
      <alignment/>
      <protection/>
    </xf>
    <xf numFmtId="0" fontId="1" fillId="0" borderId="0" xfId="55" applyFont="1" applyFill="1" applyAlignment="1">
      <alignment vertical="top"/>
      <protection/>
    </xf>
    <xf numFmtId="0" fontId="50" fillId="0" borderId="0" xfId="0" applyFont="1"/>
    <xf numFmtId="0" fontId="3" fillId="4" borderId="26" xfId="0" applyFont="1" applyFill="1" applyBorder="1" applyAlignment="1">
      <alignment horizontal="center"/>
    </xf>
    <xf numFmtId="0" fontId="3" fillId="0" borderId="38" xfId="0" applyFont="1" applyBorder="1" applyAlignment="1">
      <alignment horizontal="right"/>
    </xf>
    <xf numFmtId="0" fontId="3" fillId="0" borderId="22" xfId="0" applyFont="1" applyBorder="1" applyAlignment="1">
      <alignment horizontal="right"/>
    </xf>
    <xf numFmtId="0" fontId="3" fillId="0" borderId="38" xfId="0" applyFont="1" applyBorder="1" applyAlignment="1">
      <alignment horizontal="center"/>
    </xf>
    <xf numFmtId="0" fontId="3" fillId="0" borderId="23" xfId="0" applyFont="1" applyBorder="1" applyAlignment="1">
      <alignment horizontal="right"/>
    </xf>
    <xf numFmtId="0" fontId="3" fillId="0" borderId="39" xfId="0" applyFont="1" applyBorder="1" applyAlignment="1">
      <alignment horizontal="center"/>
    </xf>
    <xf numFmtId="0" fontId="3" fillId="0" borderId="23" xfId="0" applyFont="1" applyBorder="1" applyAlignment="1">
      <alignment horizontal="center" wrapText="1"/>
    </xf>
    <xf numFmtId="0" fontId="3" fillId="0" borderId="40" xfId="0" applyFont="1" applyBorder="1" applyAlignment="1">
      <alignment horizontal="center"/>
    </xf>
    <xf numFmtId="194" fontId="43" fillId="0" borderId="0" xfId="0" applyNumberFormat="1" applyFont="1" applyAlignment="1">
      <alignment horizontal="right"/>
    </xf>
    <xf numFmtId="195" fontId="3" fillId="0" borderId="0" xfId="0" applyNumberFormat="1" applyFont="1" applyAlignment="1">
      <alignment horizontal="right"/>
    </xf>
    <xf numFmtId="189" fontId="3" fillId="0" borderId="0" xfId="0" applyNumberFormat="1" applyFont="1" applyAlignment="1">
      <alignment horizontal="right"/>
    </xf>
    <xf numFmtId="196" fontId="43" fillId="0" borderId="0" xfId="0" applyNumberFormat="1" applyFont="1" applyAlignment="1">
      <alignment horizontal="right"/>
    </xf>
    <xf numFmtId="194" fontId="3" fillId="0" borderId="0" xfId="0" applyNumberFormat="1" applyFont="1" applyAlignment="1">
      <alignment horizontal="right"/>
    </xf>
    <xf numFmtId="196" fontId="3" fillId="0" borderId="0" xfId="0" applyNumberFormat="1" applyFont="1" applyAlignment="1">
      <alignment horizontal="right"/>
    </xf>
    <xf numFmtId="188" fontId="3" fillId="0" borderId="0" xfId="0" applyNumberFormat="1" applyFont="1" applyAlignment="1">
      <alignment horizontal="center"/>
    </xf>
    <xf numFmtId="166" fontId="37" fillId="0" borderId="0" xfId="0" applyNumberFormat="1" applyFont="1" applyAlignment="1" applyProtection="1">
      <alignment horizontal="right"/>
      <protection locked="0"/>
    </xf>
    <xf numFmtId="0" fontId="33" fillId="0" borderId="19" xfId="0" applyFont="1" applyFill="1" applyBorder="1" applyAlignment="1">
      <alignment horizontal="center"/>
    </xf>
    <xf numFmtId="0" fontId="5" fillId="0" borderId="31" xfId="0" applyFont="1" applyFill="1" applyBorder="1" applyAlignment="1">
      <alignment horizontal="center"/>
    </xf>
    <xf numFmtId="1" fontId="51" fillId="0" borderId="41" xfId="54" applyNumberFormat="1" applyFont="1" applyFill="1" applyBorder="1">
      <alignment/>
      <protection/>
    </xf>
    <xf numFmtId="186" fontId="5" fillId="0" borderId="0" xfId="0" applyNumberFormat="1" applyFont="1" applyAlignment="1">
      <alignment horizontal="center"/>
    </xf>
    <xf numFmtId="1" fontId="51" fillId="0" borderId="0" xfId="54" applyNumberFormat="1" applyFont="1" applyFill="1" applyBorder="1">
      <alignment/>
      <protection/>
    </xf>
    <xf numFmtId="4" fontId="5" fillId="0" borderId="31" xfId="0" applyNumberFormat="1" applyFont="1" applyFill="1" applyBorder="1" applyAlignment="1">
      <alignment horizontal="center"/>
    </xf>
    <xf numFmtId="1" fontId="5" fillId="0" borderId="23" xfId="0" applyNumberFormat="1" applyFont="1" applyFill="1" applyBorder="1"/>
    <xf numFmtId="186" fontId="5" fillId="0" borderId="0" xfId="0" applyNumberFormat="1" applyFont="1" applyFill="1" applyAlignment="1">
      <alignment horizontal="center"/>
    </xf>
    <xf numFmtId="166" fontId="35" fillId="0" borderId="0" xfId="0" applyNumberFormat="1" applyFont="1" applyAlignment="1" applyProtection="1">
      <alignment horizontal="right"/>
      <protection/>
    </xf>
    <xf numFmtId="166" fontId="35" fillId="0" borderId="0" xfId="0" applyNumberFormat="1" applyFont="1" applyAlignment="1">
      <alignment horizontal="right"/>
    </xf>
    <xf numFmtId="0" fontId="6" fillId="0" borderId="0" xfId="0" applyFont="1" applyAlignment="1">
      <alignment/>
    </xf>
    <xf numFmtId="166" fontId="37" fillId="0" borderId="0" xfId="0" applyNumberFormat="1" applyFont="1" applyAlignment="1">
      <alignment horizontal="right"/>
    </xf>
    <xf numFmtId="167" fontId="6" fillId="0" borderId="0" xfId="0" applyNumberFormat="1" applyFont="1" applyAlignment="1" applyProtection="1">
      <alignment horizontal="center"/>
      <protection/>
    </xf>
    <xf numFmtId="187" fontId="35" fillId="0" borderId="0" xfId="0" applyNumberFormat="1" applyFont="1" applyAlignment="1" applyProtection="1">
      <alignment horizontal="center"/>
      <protection locked="0"/>
    </xf>
    <xf numFmtId="0" fontId="6" fillId="0" borderId="0" xfId="0" applyFont="1" applyAlignment="1">
      <alignment/>
    </xf>
    <xf numFmtId="167" fontId="5" fillId="0" borderId="0" xfId="0" applyNumberFormat="1" applyFont="1" applyAlignment="1" applyProtection="1">
      <alignment horizontal="center" wrapText="1"/>
      <protection/>
    </xf>
    <xf numFmtId="4" fontId="35" fillId="0" borderId="0" xfId="0" applyNumberFormat="1" applyFont="1" applyAlignment="1" applyProtection="1">
      <alignment horizontal="right"/>
      <protection locked="0"/>
    </xf>
    <xf numFmtId="168" fontId="5" fillId="0" borderId="0" xfId="0" applyNumberFormat="1" applyFont="1" applyAlignment="1">
      <alignment horizontal="right"/>
    </xf>
    <xf numFmtId="4" fontId="36" fillId="0" borderId="0" xfId="0" applyNumberFormat="1" applyFont="1" applyAlignment="1">
      <alignment/>
    </xf>
    <xf numFmtId="4" fontId="35" fillId="0" borderId="0" xfId="0" applyNumberFormat="1" applyFont="1" applyAlignment="1" applyProtection="1">
      <alignment horizontal="center"/>
      <protection locked="0"/>
    </xf>
    <xf numFmtId="4" fontId="35" fillId="0" borderId="0" xfId="0" applyNumberFormat="1" applyFont="1" applyAlignment="1">
      <alignment/>
    </xf>
    <xf numFmtId="164" fontId="5" fillId="0" borderId="0" xfId="0" applyNumberFormat="1" applyFont="1" applyAlignment="1">
      <alignment/>
    </xf>
    <xf numFmtId="197" fontId="35" fillId="0" borderId="0" xfId="0" applyNumberFormat="1" applyFont="1" applyFill="1" applyAlignment="1" applyProtection="1">
      <alignment horizontal="right"/>
      <protection locked="0"/>
    </xf>
    <xf numFmtId="0" fontId="13" fillId="0" borderId="0" xfId="56" applyFont="1" applyFill="1" applyAlignment="1">
      <alignment/>
      <protection/>
    </xf>
    <xf numFmtId="167" fontId="2" fillId="0" borderId="0" xfId="50" applyNumberFormat="1" applyAlignment="1" applyProtection="1">
      <alignment horizontal="left"/>
      <protection/>
    </xf>
    <xf numFmtId="0" fontId="33" fillId="0" borderId="0" xfId="58" applyFont="1" applyAlignment="1">
      <alignment/>
      <protection/>
    </xf>
    <xf numFmtId="0" fontId="5" fillId="0" borderId="0" xfId="58" applyFont="1" applyAlignment="1">
      <alignment/>
      <protection/>
    </xf>
    <xf numFmtId="0" fontId="4" fillId="0" borderId="0" xfId="0" applyFont="1" applyAlignment="1">
      <alignment/>
    </xf>
    <xf numFmtId="0" fontId="36" fillId="0" borderId="0" xfId="0" applyFont="1" applyAlignment="1">
      <alignment/>
    </xf>
    <xf numFmtId="0" fontId="42" fillId="0" borderId="0" xfId="57" applyFont="1" applyFill="1" applyAlignment="1">
      <alignment/>
      <protection/>
    </xf>
    <xf numFmtId="0" fontId="3" fillId="0" borderId="23" xfId="0" applyFont="1" applyBorder="1" applyAlignment="1">
      <alignment horizontal="center"/>
    </xf>
    <xf numFmtId="1" fontId="35" fillId="0" borderId="31" xfId="0" applyNumberFormat="1" applyFont="1" applyBorder="1" applyAlignment="1">
      <alignment horizontal="centerContinuous" vertical="center"/>
    </xf>
    <xf numFmtId="16" fontId="35" fillId="0" borderId="31" xfId="0" applyNumberFormat="1" applyFont="1" applyFill="1" applyBorder="1" applyAlignment="1">
      <alignment horizontal="center" vertical="center"/>
    </xf>
    <xf numFmtId="188" fontId="35" fillId="0" borderId="0" xfId="0" applyNumberFormat="1" applyFont="1" applyFill="1" applyAlignment="1" applyProtection="1">
      <alignment horizontal="right"/>
      <protection locked="0"/>
    </xf>
    <xf numFmtId="188" fontId="35" fillId="0" borderId="0" xfId="0" applyNumberFormat="1" applyFont="1" applyAlignment="1" applyProtection="1">
      <alignment horizontal="right" vertical="top"/>
      <protection/>
    </xf>
    <xf numFmtId="188" fontId="35" fillId="0" borderId="0" xfId="0" applyNumberFormat="1" applyFont="1" applyAlignment="1">
      <alignment horizontal="right" vertical="center"/>
    </xf>
    <xf numFmtId="188" fontId="35" fillId="0" borderId="0" xfId="0" applyNumberFormat="1" applyFont="1" applyAlignment="1">
      <alignment horizontal="right" vertical="top"/>
    </xf>
    <xf numFmtId="181" fontId="7" fillId="0" borderId="0" xfId="0" applyNumberFormat="1" applyFont="1" applyFill="1" applyAlignment="1">
      <alignment vertical="center"/>
    </xf>
    <xf numFmtId="188" fontId="37" fillId="0" borderId="0" xfId="0" applyNumberFormat="1" applyFont="1" applyAlignment="1">
      <alignment horizontal="right" vertical="center"/>
    </xf>
    <xf numFmtId="188" fontId="37" fillId="0" borderId="0" xfId="0" applyNumberFormat="1" applyFont="1" applyAlignment="1">
      <alignment horizontal="right" vertical="top"/>
    </xf>
    <xf numFmtId="166" fontId="35" fillId="0" borderId="0" xfId="0" applyNumberFormat="1" applyFont="1" applyAlignment="1">
      <alignment horizontal="right" vertical="top"/>
    </xf>
    <xf numFmtId="166" fontId="35" fillId="0" borderId="0" xfId="0" applyNumberFormat="1" applyFont="1" applyAlignment="1">
      <alignment horizontal="right" vertical="center"/>
    </xf>
    <xf numFmtId="166" fontId="37" fillId="0" borderId="0" xfId="0" applyNumberFormat="1" applyFont="1" applyAlignment="1">
      <alignment horizontal="right" vertical="center"/>
    </xf>
    <xf numFmtId="166" fontId="37" fillId="0" borderId="0" xfId="0" applyNumberFormat="1" applyFont="1" applyAlignment="1">
      <alignment horizontal="right" vertical="top"/>
    </xf>
    <xf numFmtId="166" fontId="37" fillId="0" borderId="0" xfId="0" applyNumberFormat="1" applyFont="1" applyAlignment="1" applyProtection="1">
      <alignment horizontal="right" vertical="top"/>
      <protection/>
    </xf>
    <xf numFmtId="166" fontId="35" fillId="0" borderId="0" xfId="0" applyNumberFormat="1" applyFont="1" applyAlignment="1" applyProtection="1">
      <alignment horizontal="right" vertical="center"/>
      <protection locked="0"/>
    </xf>
    <xf numFmtId="182" fontId="5" fillId="0" borderId="0" xfId="0" applyNumberFormat="1" applyFont="1" applyAlignment="1">
      <alignment horizontal="right" vertical="center"/>
    </xf>
    <xf numFmtId="167" fontId="5" fillId="0" borderId="0" xfId="0" applyNumberFormat="1" applyFont="1" applyAlignment="1" applyProtection="1">
      <alignment horizontal="center" vertical="center"/>
      <protection/>
    </xf>
    <xf numFmtId="182" fontId="5" fillId="0" borderId="0" xfId="0" applyNumberFormat="1" applyFont="1" applyAlignment="1">
      <alignment horizontal="right" vertical="top"/>
    </xf>
    <xf numFmtId="167" fontId="5" fillId="0" borderId="0" xfId="0" applyNumberFormat="1" applyFont="1" applyAlignment="1" applyProtection="1">
      <alignment horizontal="center" vertical="top"/>
      <protection/>
    </xf>
    <xf numFmtId="182" fontId="6" fillId="0" borderId="0" xfId="0" applyNumberFormat="1" applyFont="1" applyAlignment="1">
      <alignment horizontal="right" vertical="center"/>
    </xf>
    <xf numFmtId="167" fontId="6" fillId="0" borderId="0" xfId="0" applyNumberFormat="1" applyFont="1" applyAlignment="1" applyProtection="1">
      <alignment horizontal="center" vertical="center"/>
      <protection/>
    </xf>
    <xf numFmtId="182" fontId="6" fillId="0" borderId="0" xfId="0" applyNumberFormat="1" applyFont="1" applyAlignment="1">
      <alignment horizontal="right" vertical="top"/>
    </xf>
    <xf numFmtId="167" fontId="6" fillId="0" borderId="0" xfId="0" applyNumberFormat="1" applyFont="1" applyAlignment="1" applyProtection="1">
      <alignment horizontal="center" vertical="top"/>
      <protection/>
    </xf>
    <xf numFmtId="182" fontId="6" fillId="0" borderId="0" xfId="0" applyNumberFormat="1" applyFont="1" applyAlignment="1">
      <alignment horizontal="right" vertical="center"/>
    </xf>
    <xf numFmtId="167" fontId="5" fillId="0" borderId="0" xfId="0" applyNumberFormat="1" applyFont="1" applyAlignment="1" applyProtection="1">
      <alignment horizontal="center" vertical="center" wrapText="1"/>
      <protection/>
    </xf>
    <xf numFmtId="167" fontId="35" fillId="0" borderId="0" xfId="0" applyNumberFormat="1" applyFont="1" applyAlignment="1" applyProtection="1">
      <alignment horizontal="center" vertical="center"/>
      <protection locked="0"/>
    </xf>
    <xf numFmtId="167" fontId="35" fillId="0" borderId="0" xfId="0" applyNumberFormat="1" applyFont="1" applyAlignment="1" applyProtection="1">
      <alignment horizontal="center" vertical="top"/>
      <protection locked="0"/>
    </xf>
    <xf numFmtId="167" fontId="37" fillId="0" borderId="0" xfId="0" applyNumberFormat="1" applyFont="1" applyAlignment="1" applyProtection="1">
      <alignment horizontal="center" vertical="center"/>
      <protection locked="0"/>
    </xf>
    <xf numFmtId="167" fontId="37" fillId="0" borderId="0" xfId="0" applyNumberFormat="1" applyFont="1" applyAlignment="1" applyProtection="1">
      <alignment horizontal="center" vertical="top"/>
      <protection locked="0"/>
    </xf>
    <xf numFmtId="192" fontId="35" fillId="0" borderId="0" xfId="0" applyNumberFormat="1" applyFont="1" applyAlignment="1" applyProtection="1">
      <alignment horizontal="right" vertical="center"/>
      <protection locked="0"/>
    </xf>
    <xf numFmtId="187" fontId="5" fillId="0" borderId="0" xfId="0" applyNumberFormat="1" applyFont="1" applyAlignment="1">
      <alignment horizontal="right" vertical="center"/>
    </xf>
    <xf numFmtId="0" fontId="55" fillId="0" borderId="0" xfId="0" applyFont="1" applyFill="1" applyAlignment="1">
      <alignment vertical="center"/>
    </xf>
    <xf numFmtId="181" fontId="7" fillId="0" borderId="0" xfId="0" applyNumberFormat="1" applyFont="1" applyFill="1" applyAlignment="1">
      <alignment horizontal="right" vertical="center"/>
    </xf>
    <xf numFmtId="170" fontId="7" fillId="0" borderId="0" xfId="0" applyNumberFormat="1" applyFont="1" applyFill="1" applyAlignment="1">
      <alignment vertical="center"/>
    </xf>
    <xf numFmtId="169" fontId="7" fillId="0" borderId="0" xfId="0" applyNumberFormat="1" applyFont="1" applyFill="1" applyAlignment="1">
      <alignment vertical="center"/>
    </xf>
    <xf numFmtId="0" fontId="54" fillId="0" borderId="0" xfId="0" applyFont="1" applyFill="1"/>
    <xf numFmtId="198" fontId="41" fillId="25" borderId="0" xfId="0" applyNumberFormat="1" applyFont="1" applyFill="1" applyAlignment="1">
      <alignment horizontal="right"/>
    </xf>
    <xf numFmtId="198" fontId="3" fillId="0" borderId="0" xfId="0" applyNumberFormat="1" applyFont="1" applyAlignment="1">
      <alignment horizontal="right"/>
    </xf>
    <xf numFmtId="198" fontId="3" fillId="0" borderId="0" xfId="0" applyNumberFormat="1" applyFont="1" applyAlignment="1">
      <alignment horizontal="right" wrapText="1"/>
    </xf>
    <xf numFmtId="4" fontId="5" fillId="0" borderId="13" xfId="0" applyNumberFormat="1" applyFont="1" applyBorder="1" applyAlignment="1">
      <alignment horizontal="center"/>
    </xf>
    <xf numFmtId="0" fontId="33" fillId="0" borderId="17" xfId="0" applyFont="1" applyFill="1" applyBorder="1" applyAlignment="1">
      <alignment horizontal="center"/>
    </xf>
    <xf numFmtId="0" fontId="5" fillId="0" borderId="21" xfId="0" applyFont="1" applyFill="1" applyBorder="1" applyAlignment="1">
      <alignment horizontal="center"/>
    </xf>
    <xf numFmtId="1" fontId="51" fillId="0" borderId="16" xfId="54" applyNumberFormat="1" applyFont="1" applyFill="1" applyBorder="1" applyAlignment="1">
      <alignment horizontal="left"/>
      <protection/>
    </xf>
    <xf numFmtId="1" fontId="41" fillId="0" borderId="16" xfId="0" applyNumberFormat="1" applyFont="1" applyFill="1" applyBorder="1" applyAlignment="1">
      <alignment horizontal="center"/>
    </xf>
    <xf numFmtId="1" fontId="53" fillId="0" borderId="16" xfId="54" applyNumberFormat="1" applyFont="1" applyFill="1" applyBorder="1" applyAlignment="1">
      <alignment horizontal="center"/>
      <protection/>
    </xf>
    <xf numFmtId="0" fontId="6" fillId="0" borderId="0" xfId="0" applyFont="1" applyFill="1"/>
    <xf numFmtId="0" fontId="5" fillId="0" borderId="0" xfId="69" applyFont="1" applyFill="1">
      <alignment/>
      <protection/>
    </xf>
    <xf numFmtId="2" fontId="7" fillId="0" borderId="30" xfId="69" applyNumberFormat="1" applyFont="1" applyFill="1" applyBorder="1" applyAlignment="1">
      <alignment vertical="center"/>
      <protection/>
    </xf>
    <xf numFmtId="0" fontId="7" fillId="0" borderId="15" xfId="69" applyFont="1" applyFill="1" applyBorder="1" applyAlignment="1">
      <alignment horizontal="centerContinuous" vertical="center"/>
      <protection/>
    </xf>
    <xf numFmtId="0" fontId="7" fillId="0" borderId="14" xfId="69" applyFont="1" applyFill="1" applyBorder="1" applyAlignment="1">
      <alignment horizontal="centerContinuous" vertical="center"/>
      <protection/>
    </xf>
    <xf numFmtId="0" fontId="7" fillId="0" borderId="15" xfId="69" applyFont="1" applyFill="1" applyBorder="1" applyAlignment="1">
      <alignment horizontal="left" vertical="center"/>
      <protection/>
    </xf>
    <xf numFmtId="0" fontId="7" fillId="0" borderId="0" xfId="69" applyFont="1" applyFill="1" applyAlignment="1">
      <alignment vertical="center"/>
      <protection/>
    </xf>
    <xf numFmtId="0" fontId="7" fillId="0" borderId="19" xfId="69" applyFont="1" applyFill="1" applyBorder="1" applyAlignment="1">
      <alignment vertical="center"/>
      <protection/>
    </xf>
    <xf numFmtId="0" fontId="7" fillId="0" borderId="17" xfId="69" applyFont="1" applyFill="1" applyBorder="1" applyAlignment="1">
      <alignment vertical="center"/>
      <protection/>
    </xf>
    <xf numFmtId="0" fontId="7" fillId="0" borderId="18" xfId="69" applyFont="1" applyFill="1" applyBorder="1" applyAlignment="1">
      <alignment vertical="center"/>
      <protection/>
    </xf>
    <xf numFmtId="0" fontId="7" fillId="0" borderId="0" xfId="69" applyFont="1" applyFill="1" applyAlignment="1">
      <alignment horizontal="centerContinuous" vertical="center"/>
      <protection/>
    </xf>
    <xf numFmtId="0" fontId="7" fillId="0" borderId="0" xfId="69" applyFont="1" applyFill="1" applyAlignment="1">
      <alignment horizontal="center" vertical="center"/>
      <protection/>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Alignment="1">
      <alignment horizontal="centerContinuous" vertical="center"/>
    </xf>
    <xf numFmtId="0" fontId="7" fillId="0" borderId="17" xfId="0" applyFont="1" applyFill="1" applyBorder="1" applyAlignment="1">
      <alignment vertical="center"/>
    </xf>
    <xf numFmtId="0" fontId="7" fillId="0" borderId="31" xfId="69" applyFont="1" applyFill="1" applyBorder="1" applyAlignment="1">
      <alignment vertical="center"/>
      <protection/>
    </xf>
    <xf numFmtId="0" fontId="7" fillId="0" borderId="21" xfId="69" applyFont="1" applyFill="1" applyBorder="1" applyAlignment="1">
      <alignment vertical="center"/>
      <protection/>
    </xf>
    <xf numFmtId="0" fontId="7" fillId="0" borderId="32" xfId="69" applyFont="1" applyFill="1" applyBorder="1" applyAlignment="1">
      <alignment horizontal="centerContinuous" vertical="center"/>
      <protection/>
    </xf>
    <xf numFmtId="0" fontId="7" fillId="0" borderId="42" xfId="69" applyFont="1" applyFill="1" applyBorder="1" applyAlignment="1">
      <alignment vertical="center"/>
      <protection/>
    </xf>
    <xf numFmtId="0" fontId="7" fillId="0" borderId="0" xfId="69" applyFont="1" applyFill="1" applyBorder="1" applyAlignment="1">
      <alignment horizontal="centerContinuous" vertical="center"/>
      <protection/>
    </xf>
    <xf numFmtId="0" fontId="7" fillId="0" borderId="32" xfId="69" applyFont="1" applyFill="1" applyBorder="1" applyAlignment="1">
      <alignment vertical="center"/>
      <protection/>
    </xf>
    <xf numFmtId="0" fontId="7" fillId="0" borderId="42" xfId="69" applyFont="1" applyFill="1" applyBorder="1" applyAlignment="1">
      <alignment horizontal="centerContinuous" vertical="center"/>
      <protection/>
    </xf>
    <xf numFmtId="0" fontId="7" fillId="0" borderId="21" xfId="69" applyFont="1" applyFill="1" applyBorder="1" applyAlignment="1">
      <alignment horizontal="centerContinuous" vertical="center"/>
      <protection/>
    </xf>
    <xf numFmtId="0" fontId="7" fillId="0" borderId="0" xfId="69" applyFont="1" applyFill="1">
      <alignment/>
      <protection/>
    </xf>
    <xf numFmtId="0" fontId="8" fillId="0" borderId="0" xfId="0" applyFont="1" applyFill="1" applyAlignment="1">
      <alignment vertical="top"/>
    </xf>
    <xf numFmtId="0" fontId="7" fillId="0" borderId="0" xfId="0" applyFont="1" applyFill="1" applyAlignment="1">
      <alignment vertical="center"/>
    </xf>
    <xf numFmtId="0" fontId="5" fillId="0" borderId="0" xfId="0" applyFont="1" applyFill="1" applyAlignment="1">
      <alignment vertical="center"/>
    </xf>
    <xf numFmtId="166" fontId="7" fillId="0" borderId="0" xfId="0" applyNumberFormat="1" applyFont="1" applyFill="1" applyAlignment="1">
      <alignment vertical="center"/>
    </xf>
    <xf numFmtId="191" fontId="7" fillId="0" borderId="0" xfId="0" applyNumberFormat="1" applyFont="1" applyFill="1" applyAlignment="1">
      <alignment vertical="center"/>
    </xf>
    <xf numFmtId="170" fontId="7" fillId="0" borderId="0" xfId="0" applyNumberFormat="1" applyFont="1" applyFill="1" applyAlignment="1">
      <alignment horizontal="right" vertical="center"/>
    </xf>
    <xf numFmtId="0" fontId="8" fillId="0" borderId="0" xfId="0" applyFont="1" applyFill="1" applyAlignment="1">
      <alignment vertical="center"/>
    </xf>
    <xf numFmtId="166" fontId="7" fillId="0" borderId="0" xfId="0" applyNumberFormat="1" applyFont="1" applyFill="1" applyAlignment="1" applyProtection="1">
      <alignment vertical="center"/>
      <protection/>
    </xf>
    <xf numFmtId="166" fontId="7" fillId="0" borderId="0" xfId="0" applyNumberFormat="1" applyFont="1" applyFill="1" applyAlignment="1" applyProtection="1">
      <alignment vertical="center"/>
      <protection locked="0"/>
    </xf>
    <xf numFmtId="0" fontId="7" fillId="0" borderId="0" xfId="0" applyFont="1" applyFill="1" applyAlignment="1">
      <alignment/>
    </xf>
    <xf numFmtId="0" fontId="7" fillId="0" borderId="0" xfId="0" applyFont="1" applyFill="1" applyAlignment="1">
      <alignment vertical="top"/>
    </xf>
    <xf numFmtId="166" fontId="7" fillId="0" borderId="0" xfId="0" applyNumberFormat="1" applyFont="1" applyFill="1" applyAlignment="1">
      <alignment vertical="center"/>
    </xf>
    <xf numFmtId="0" fontId="7" fillId="17" borderId="0" xfId="0" applyFont="1" applyFill="1" applyAlignment="1">
      <alignment vertical="center"/>
    </xf>
    <xf numFmtId="166" fontId="7" fillId="17" borderId="0" xfId="0" applyNumberFormat="1" applyFont="1" applyFill="1" applyAlignment="1">
      <alignment vertical="center"/>
    </xf>
    <xf numFmtId="170" fontId="7" fillId="17" borderId="0" xfId="0" applyNumberFormat="1" applyFont="1" applyFill="1" applyAlignment="1">
      <alignment vertical="center"/>
    </xf>
    <xf numFmtId="169" fontId="7" fillId="17" borderId="0" xfId="0" applyNumberFormat="1" applyFont="1" applyFill="1" applyAlignment="1">
      <alignment vertical="center"/>
    </xf>
    <xf numFmtId="181" fontId="7" fillId="17" borderId="0" xfId="0" applyNumberFormat="1" applyFont="1" applyFill="1" applyAlignment="1">
      <alignment vertical="center"/>
    </xf>
    <xf numFmtId="191" fontId="7" fillId="17" borderId="0" xfId="0" applyNumberFormat="1" applyFont="1" applyFill="1" applyAlignment="1">
      <alignment vertical="center"/>
    </xf>
    <xf numFmtId="166" fontId="7" fillId="0" borderId="0" xfId="0" applyNumberFormat="1" applyFont="1" applyFill="1" applyAlignment="1" applyProtection="1">
      <alignment horizontal="right" vertical="center"/>
      <protection/>
    </xf>
    <xf numFmtId="0" fontId="5" fillId="0" borderId="0" xfId="0" applyFont="1" applyFill="1"/>
    <xf numFmtId="0" fontId="3" fillId="0" borderId="0" xfId="0" applyFont="1" applyAlignment="1">
      <alignment vertical="center"/>
    </xf>
    <xf numFmtId="172" fontId="1" fillId="0" borderId="36" xfId="59" applyNumberFormat="1" applyFont="1" applyFill="1" applyBorder="1" applyAlignment="1">
      <alignment horizontal="center" vertical="center"/>
      <protection/>
    </xf>
    <xf numFmtId="199" fontId="35" fillId="0" borderId="0" xfId="0" applyNumberFormat="1" applyFont="1" applyFill="1" applyAlignment="1" applyProtection="1">
      <alignment horizontal="right"/>
      <protection locked="0"/>
    </xf>
    <xf numFmtId="199" fontId="37" fillId="0" borderId="0" xfId="0" applyNumberFormat="1" applyFont="1" applyAlignment="1">
      <alignment horizontal="right" vertical="top"/>
    </xf>
    <xf numFmtId="199" fontId="35" fillId="0" borderId="0" xfId="0" applyNumberFormat="1" applyFont="1" applyAlignment="1" applyProtection="1">
      <alignment horizontal="right" vertical="center"/>
      <protection locked="0"/>
    </xf>
    <xf numFmtId="199" fontId="37" fillId="0" borderId="0" xfId="0" applyNumberFormat="1" applyFont="1" applyAlignment="1" applyProtection="1">
      <alignment horizontal="right"/>
      <protection locked="0"/>
    </xf>
    <xf numFmtId="199" fontId="35" fillId="0" borderId="0" xfId="0" applyNumberFormat="1" applyFont="1" applyAlignment="1" applyProtection="1">
      <alignment horizontal="right" vertical="center"/>
      <protection locked="0"/>
    </xf>
    <xf numFmtId="0" fontId="1" fillId="0" borderId="37" xfId="60" applyFont="1" applyFill="1" applyBorder="1" applyAlignment="1">
      <alignment horizontal="left" vertical="center"/>
      <protection/>
    </xf>
    <xf numFmtId="0" fontId="52" fillId="0" borderId="40" xfId="0" applyFont="1" applyBorder="1" applyAlignment="1">
      <alignment horizontal="center" vertical="center"/>
    </xf>
    <xf numFmtId="0" fontId="52" fillId="0" borderId="23" xfId="0" applyFont="1" applyBorder="1" applyAlignment="1">
      <alignment horizontal="center" vertical="center"/>
    </xf>
    <xf numFmtId="0" fontId="52" fillId="0" borderId="0" xfId="0" applyFont="1" applyAlignment="1">
      <alignment horizontal="center" vertical="center"/>
    </xf>
    <xf numFmtId="17" fontId="52" fillId="0" borderId="23" xfId="0" applyNumberFormat="1" applyFont="1" applyBorder="1" applyAlignment="1">
      <alignment horizontal="center" vertical="center"/>
    </xf>
    <xf numFmtId="17" fontId="52" fillId="0" borderId="23" xfId="0" applyNumberFormat="1" applyFont="1" applyBorder="1" applyAlignment="1">
      <alignment horizontal="center" vertical="center" wrapText="1"/>
    </xf>
    <xf numFmtId="0" fontId="2" fillId="0" borderId="0" xfId="50" applyFont="1" applyFill="1" applyAlignment="1" applyProtection="1">
      <alignment/>
      <protection/>
    </xf>
    <xf numFmtId="0" fontId="56" fillId="0" borderId="0" xfId="60" applyFont="1" applyFill="1">
      <alignment/>
      <protection/>
    </xf>
    <xf numFmtId="176" fontId="48" fillId="0" borderId="0" xfId="59" applyNumberFormat="1" applyFont="1" applyFill="1" applyBorder="1" applyAlignment="1">
      <alignment horizontal="right" vertical="center"/>
      <protection/>
    </xf>
    <xf numFmtId="0" fontId="3" fillId="0" borderId="40" xfId="0" applyFont="1" applyBorder="1" applyAlignment="1">
      <alignment horizontal="center"/>
    </xf>
    <xf numFmtId="0" fontId="7" fillId="0" borderId="0" xfId="0" applyFont="1" applyFill="1" applyAlignment="1">
      <alignment vertical="center" wrapText="1"/>
    </xf>
    <xf numFmtId="0" fontId="3" fillId="0" borderId="43" xfId="0" applyFont="1" applyBorder="1" applyAlignment="1">
      <alignment horizontal="center"/>
    </xf>
    <xf numFmtId="0" fontId="3" fillId="0" borderId="44" xfId="0" applyFont="1" applyBorder="1" applyAlignment="1">
      <alignment horizontal="center"/>
    </xf>
    <xf numFmtId="0" fontId="3" fillId="0" borderId="26" xfId="0" applyFont="1" applyBorder="1" applyAlignment="1">
      <alignment horizontal="center"/>
    </xf>
    <xf numFmtId="0" fontId="3" fillId="0" borderId="45" xfId="0" applyFont="1" applyBorder="1" applyAlignment="1">
      <alignment horizontal="center"/>
    </xf>
    <xf numFmtId="0" fontId="3" fillId="0" borderId="28" xfId="0" applyFont="1" applyBorder="1" applyAlignment="1">
      <alignment horizontal="center"/>
    </xf>
    <xf numFmtId="0" fontId="3" fillId="24" borderId="26" xfId="0" applyFont="1" applyFill="1" applyBorder="1" applyAlignment="1">
      <alignment horizontal="center" wrapText="1"/>
    </xf>
    <xf numFmtId="0" fontId="3" fillId="24" borderId="28" xfId="0" applyFont="1" applyFill="1" applyBorder="1" applyAlignment="1">
      <alignment horizontal="center" wrapText="1"/>
    </xf>
    <xf numFmtId="0" fontId="3" fillId="24" borderId="45" xfId="0" applyFont="1" applyFill="1" applyBorder="1" applyAlignment="1">
      <alignment horizontal="center" wrapText="1"/>
    </xf>
    <xf numFmtId="0" fontId="41" fillId="21" borderId="46" xfId="0" applyFont="1" applyFill="1" applyBorder="1" applyAlignment="1">
      <alignment horizontal="center"/>
    </xf>
    <xf numFmtId="0" fontId="41" fillId="21" borderId="28" xfId="0" applyFont="1" applyFill="1" applyBorder="1" applyAlignment="1">
      <alignment horizontal="center"/>
    </xf>
    <xf numFmtId="0" fontId="41" fillId="21" borderId="45" xfId="0" applyFont="1" applyFill="1" applyBorder="1" applyAlignment="1">
      <alignment horizontal="center"/>
    </xf>
    <xf numFmtId="0" fontId="41" fillId="4" borderId="46" xfId="0" applyFont="1" applyFill="1" applyBorder="1" applyAlignment="1">
      <alignment horizontal="center" wrapText="1"/>
    </xf>
    <xf numFmtId="0" fontId="41" fillId="4" borderId="28" xfId="0" applyFont="1" applyFill="1" applyBorder="1" applyAlignment="1">
      <alignment horizontal="center" wrapText="1"/>
    </xf>
    <xf numFmtId="0" fontId="41" fillId="4" borderId="45" xfId="0" applyFont="1" applyFill="1" applyBorder="1" applyAlignment="1">
      <alignment horizontal="center" wrapText="1"/>
    </xf>
    <xf numFmtId="0" fontId="41" fillId="21" borderId="27" xfId="0" applyFont="1" applyFill="1" applyBorder="1" applyAlignment="1">
      <alignment horizontal="center"/>
    </xf>
    <xf numFmtId="0" fontId="12" fillId="0" borderId="47" xfId="60" applyFont="1" applyFill="1" applyBorder="1" applyAlignment="1">
      <alignment horizontal="center" vertical="center" textRotation="90" wrapText="1"/>
      <protection/>
    </xf>
    <xf numFmtId="0" fontId="12" fillId="0" borderId="10" xfId="60" applyFont="1" applyFill="1" applyBorder="1" applyAlignment="1">
      <alignment horizontal="center" vertical="center" textRotation="90" wrapText="1"/>
      <protection/>
    </xf>
    <xf numFmtId="0" fontId="12" fillId="0" borderId="0" xfId="60" applyFont="1" applyFill="1" applyBorder="1" applyAlignment="1">
      <alignment horizontal="center" vertical="center" textRotation="90" wrapText="1"/>
      <protection/>
    </xf>
    <xf numFmtId="0" fontId="12" fillId="0" borderId="11" xfId="60" applyFont="1" applyFill="1" applyBorder="1" applyAlignment="1">
      <alignment horizontal="center" vertical="center" textRotation="90" wrapText="1"/>
      <protection/>
    </xf>
    <xf numFmtId="0" fontId="12" fillId="0" borderId="48" xfId="60" applyFont="1" applyFill="1" applyBorder="1" applyAlignment="1">
      <alignment horizontal="center" vertical="center" textRotation="90" wrapText="1"/>
      <protection/>
    </xf>
    <xf numFmtId="0" fontId="12" fillId="0" borderId="12" xfId="60" applyFont="1" applyFill="1" applyBorder="1" applyAlignment="1">
      <alignment horizontal="center" vertical="center" textRotation="90" wrapText="1"/>
      <protection/>
    </xf>
    <xf numFmtId="0" fontId="1" fillId="0" borderId="37" xfId="60" applyFont="1" applyFill="1" applyBorder="1" applyAlignment="1">
      <alignment horizontal="left" vertical="center"/>
      <protection/>
    </xf>
    <xf numFmtId="0" fontId="1" fillId="0" borderId="0" xfId="60" applyFont="1" applyFill="1" applyBorder="1" applyAlignment="1">
      <alignment horizontal="left" vertical="center"/>
      <protection/>
    </xf>
    <xf numFmtId="0" fontId="1" fillId="0" borderId="0" xfId="60" applyFont="1" applyFill="1" applyAlignment="1">
      <alignment horizontal="left"/>
      <protection/>
    </xf>
    <xf numFmtId="0" fontId="12" fillId="0" borderId="47" xfId="60" applyFont="1" applyFill="1" applyBorder="1" applyAlignment="1">
      <alignment horizontal="center" vertical="center" textRotation="90"/>
      <protection/>
    </xf>
    <xf numFmtId="0" fontId="12" fillId="0" borderId="0" xfId="60" applyFont="1" applyFill="1" applyBorder="1" applyAlignment="1">
      <alignment horizontal="center" vertical="center" textRotation="90"/>
      <protection/>
    </xf>
    <xf numFmtId="0" fontId="12" fillId="0" borderId="48" xfId="60" applyFont="1" applyFill="1" applyBorder="1" applyAlignment="1">
      <alignment horizontal="center" vertical="center" textRotation="90"/>
      <protection/>
    </xf>
    <xf numFmtId="167" fontId="57" fillId="0" borderId="0" xfId="0" applyNumberFormat="1" applyFont="1" applyAlignment="1" applyProtection="1">
      <alignment horizontal="center"/>
      <protection/>
    </xf>
    <xf numFmtId="167" fontId="57" fillId="0" borderId="0" xfId="0" applyNumberFormat="1" applyFont="1" applyAlignment="1" applyProtection="1">
      <alignment horizontal="center" vertical="center"/>
      <protection locked="0"/>
    </xf>
    <xf numFmtId="187" fontId="57" fillId="0" borderId="0" xfId="0" applyNumberFormat="1" applyFont="1" applyAlignment="1" applyProtection="1">
      <alignment horizontal="center" vertical="center"/>
      <protection locked="0"/>
    </xf>
    <xf numFmtId="167" fontId="58" fillId="0" borderId="0" xfId="0" applyNumberFormat="1" applyFont="1" applyAlignment="1" applyProtection="1">
      <alignment horizontal="center" vertical="top"/>
      <protection/>
    </xf>
    <xf numFmtId="187" fontId="58" fillId="0" borderId="0" xfId="0" applyNumberFormat="1" applyFont="1" applyAlignment="1" applyProtection="1">
      <alignment horizontal="center" vertical="center"/>
      <protection locked="0"/>
    </xf>
  </cellXfs>
  <cellStyles count="56">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Link" xfId="50"/>
    <cellStyle name="Neutral" xfId="51"/>
    <cellStyle name="Notiz" xfId="52"/>
    <cellStyle name="Schlecht" xfId="53"/>
    <cellStyle name="Standard_6_J_GINS" xfId="54"/>
    <cellStyle name="Standard_Albersm Bo_er_13a nur Zahl" xfId="55"/>
    <cellStyle name="Standard_BO_2007_o_F" xfId="56"/>
    <cellStyle name="Standard_Bo_er_11" xfId="57"/>
    <cellStyle name="Standard_ERNTE07" xfId="58"/>
    <cellStyle name="Standard_Gem_12" xfId="59"/>
    <cellStyle name="Standard_Gemuese_Fragebogen_06_pdf" xfId="60"/>
    <cellStyle name="Überschrift" xfId="61"/>
    <cellStyle name="Überschrift 1" xfId="62"/>
    <cellStyle name="Überschrift 2" xfId="63"/>
    <cellStyle name="Überschrift 3" xfId="64"/>
    <cellStyle name="Überschrift 4" xfId="65"/>
    <cellStyle name="Verknüpfte Zelle" xfId="66"/>
    <cellStyle name="Warnender Text" xfId="67"/>
    <cellStyle name="Zelle überprüfen" xfId="68"/>
    <cellStyle name="Standard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nls.niedersachsen.de/Tabellen/Landwirtschaft/ernte03/ernte03.htm" TargetMode="External" /><Relationship Id="rId2" Type="http://schemas.openxmlformats.org/officeDocument/2006/relationships/hyperlink" Target="mailto:georg.keckl@statistik.niedersachsen.de%20%20%20E-Mail_" TargetMode="External" /><Relationship Id="rId3" Type="http://schemas.openxmlformats.org/officeDocument/2006/relationships/hyperlink" Target="http://www.lskn.niedersachsen.d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Publikationen/Thematisch/LandForstwirtschaft/ErnteGemuese/GemueseJahr.html" TargetMode="External" /><Relationship Id="rId2" Type="http://schemas.openxmlformats.org/officeDocument/2006/relationships/hyperlink" Target="https://www.destatis.de/DE/Publikationen/Thematisch/LandForstwirtschaft/Bodennutzung/Gemueseanbauflaechen.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destatis.de/DE/Publikationen/Thematisch/LandForstwirtschaft/ThemaLandForstwirtschaft.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workbookViewId="0" topLeftCell="A1">
      <selection activeCell="C12" sqref="C12"/>
    </sheetView>
  </sheetViews>
  <sheetFormatPr defaultColWidth="11.421875" defaultRowHeight="12.75"/>
  <cols>
    <col min="1" max="1" width="77.28125" style="0" customWidth="1"/>
  </cols>
  <sheetData>
    <row r="1" ht="26.25">
      <c r="A1" s="61" t="s">
        <v>100</v>
      </c>
    </row>
    <row r="2" ht="26.25">
      <c r="A2" s="61" t="s">
        <v>13</v>
      </c>
    </row>
    <row r="4" ht="26.25">
      <c r="A4" s="61" t="s">
        <v>348</v>
      </c>
    </row>
    <row r="5" ht="96.75" customHeight="1">
      <c r="A5" s="62" t="s">
        <v>349</v>
      </c>
    </row>
    <row r="7" ht="28.5" customHeight="1">
      <c r="A7" s="74" t="s">
        <v>350</v>
      </c>
    </row>
    <row r="8" ht="12.75">
      <c r="A8" s="57"/>
    </row>
    <row r="10" ht="12.75">
      <c r="A10" t="s">
        <v>101</v>
      </c>
    </row>
    <row r="11" ht="21.75" customHeight="1">
      <c r="A11" s="7" t="s">
        <v>92</v>
      </c>
    </row>
    <row r="12" ht="12.75">
      <c r="A12" s="1" t="s">
        <v>313</v>
      </c>
    </row>
    <row r="13" ht="12.75">
      <c r="A13" s="7" t="s">
        <v>314</v>
      </c>
    </row>
    <row r="14" ht="12.75">
      <c r="A14" s="7" t="s">
        <v>93</v>
      </c>
    </row>
    <row r="15" ht="12.75">
      <c r="A15" s="7" t="s">
        <v>94</v>
      </c>
    </row>
    <row r="16" ht="12.75">
      <c r="A16" s="7" t="s">
        <v>95</v>
      </c>
    </row>
    <row r="17" ht="12.75">
      <c r="A17" s="7" t="s">
        <v>96</v>
      </c>
    </row>
    <row r="18" ht="12.75">
      <c r="A18" s="7" t="s">
        <v>102</v>
      </c>
    </row>
    <row r="19" ht="12.75">
      <c r="A19" s="57" t="s">
        <v>315</v>
      </c>
    </row>
    <row r="20" ht="12.75">
      <c r="A20" s="63" t="s">
        <v>103</v>
      </c>
    </row>
    <row r="21" ht="12.75">
      <c r="A21" s="64" t="s">
        <v>104</v>
      </c>
    </row>
    <row r="22" ht="12.75">
      <c r="A22" s="7" t="s">
        <v>97</v>
      </c>
    </row>
    <row r="23" ht="12.75">
      <c r="A23" s="57" t="s">
        <v>98</v>
      </c>
    </row>
    <row r="24" ht="12.75">
      <c r="A24" s="7" t="s">
        <v>99</v>
      </c>
    </row>
    <row r="27" ht="12.75">
      <c r="A27" s="58"/>
    </row>
    <row r="28" ht="12.75">
      <c r="A28" s="59"/>
    </row>
    <row r="29" ht="54">
      <c r="A29" s="60" t="s">
        <v>351</v>
      </c>
    </row>
  </sheetData>
  <hyperlinks>
    <hyperlink ref="A23" r:id="rId1" tooltip="http://www.nls.niedersachsen.de/Tabellen/Landwirtschaft/ernte03/ernte03.htm" display="http://www.nls.niedersachsen.de/Tabellen/Landwirtschaft/ernte03/ernte03.htm"/>
    <hyperlink ref="A19" r:id="rId2" display="mailto:georg.keckl@statistik.niedersachsen.de%20%20%20E-Mail_"/>
    <hyperlink ref="A21" r:id="rId3" display="http://www.lskn.niedersachsen.de/"/>
  </hyperlinks>
  <printOptions/>
  <pageMargins left="0.787401575" right="0.787401575" top="0.984251969" bottom="0.984251969" header="0.4921259845" footer="0.492125984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8"/>
  <sheetViews>
    <sheetView zoomScale="150" zoomScaleNormal="150" workbookViewId="0" topLeftCell="A1">
      <pane ySplit="3285" topLeftCell="A14" activePane="bottomLeft" state="split"/>
      <selection pane="topLeft" activeCell="A2" sqref="A2:M83"/>
      <selection pane="bottomLeft" activeCell="B92" sqref="B92"/>
    </sheetView>
  </sheetViews>
  <sheetFormatPr defaultColWidth="11.421875" defaultRowHeight="12.75"/>
  <cols>
    <col min="1" max="1" width="31.8515625" style="203" customWidth="1"/>
    <col min="2" max="2" width="8.57421875" style="203" customWidth="1"/>
    <col min="3" max="3" width="7.57421875" style="203" customWidth="1"/>
    <col min="4" max="4" width="2.421875" style="203" customWidth="1"/>
    <col min="5" max="5" width="5.28125" style="203" customWidth="1"/>
    <col min="6" max="6" width="7.421875" style="203" customWidth="1"/>
    <col min="7" max="7" width="7.57421875" style="203" customWidth="1"/>
    <col min="8" max="8" width="2.421875" style="203" customWidth="1"/>
    <col min="9" max="9" width="5.28125" style="203" customWidth="1"/>
    <col min="10" max="10" width="6.8515625" style="203" customWidth="1"/>
    <col min="11" max="11" width="7.28125" style="203" customWidth="1"/>
    <col min="12" max="12" width="2.57421875" style="203" customWidth="1"/>
    <col min="13" max="13" width="5.28125" style="203" customWidth="1"/>
    <col min="14" max="16384" width="11.421875" style="212" customWidth="1"/>
  </cols>
  <sheetData>
    <row r="1" s="203" customFormat="1" ht="18.75" customHeight="1">
      <c r="A1" s="202" t="s">
        <v>320</v>
      </c>
    </row>
    <row r="2" spans="1:13" s="203" customFormat="1" ht="13.7" customHeight="1">
      <c r="A2" s="319" t="s">
        <v>352</v>
      </c>
      <c r="B2" s="320"/>
      <c r="C2" s="320"/>
      <c r="D2" s="320"/>
      <c r="E2" s="320"/>
      <c r="F2" s="320"/>
      <c r="G2" s="320"/>
      <c r="H2" s="320"/>
      <c r="I2" s="320"/>
      <c r="J2" s="320"/>
      <c r="K2" s="320"/>
      <c r="L2" s="320"/>
      <c r="M2" s="320"/>
    </row>
    <row r="3" spans="1:13" s="203" customFormat="1" ht="5.25" customHeight="1">
      <c r="A3" s="320"/>
      <c r="B3" s="320"/>
      <c r="C3" s="320"/>
      <c r="D3" s="320"/>
      <c r="E3" s="320"/>
      <c r="F3" s="320"/>
      <c r="G3" s="320"/>
      <c r="H3" s="320"/>
      <c r="I3" s="320"/>
      <c r="J3" s="320"/>
      <c r="K3" s="320"/>
      <c r="L3" s="320"/>
      <c r="M3" s="320"/>
    </row>
    <row r="4" spans="1:13" s="203" customFormat="1" ht="22.7" customHeight="1">
      <c r="A4" s="321"/>
      <c r="B4" s="322" t="s">
        <v>13</v>
      </c>
      <c r="C4" s="323"/>
      <c r="D4" s="323"/>
      <c r="E4" s="323"/>
      <c r="F4" s="322" t="s">
        <v>29</v>
      </c>
      <c r="G4" s="323"/>
      <c r="H4" s="323"/>
      <c r="I4" s="323"/>
      <c r="J4" s="324" t="s">
        <v>353</v>
      </c>
      <c r="K4" s="323"/>
      <c r="L4" s="323"/>
      <c r="M4" s="323"/>
    </row>
    <row r="5" spans="1:13" s="203" customFormat="1" ht="8.25" customHeight="1" hidden="1">
      <c r="A5" s="325"/>
      <c r="B5" s="326"/>
      <c r="C5" s="327"/>
      <c r="D5" s="325"/>
      <c r="E5" s="325"/>
      <c r="F5" s="328"/>
      <c r="G5" s="326"/>
      <c r="H5" s="325"/>
      <c r="I5" s="325"/>
      <c r="J5" s="328"/>
      <c r="K5" s="326"/>
      <c r="L5" s="325"/>
      <c r="M5" s="325"/>
    </row>
    <row r="6" spans="1:13" s="203" customFormat="1" ht="3.75" customHeight="1">
      <c r="A6" s="325"/>
      <c r="B6" s="326"/>
      <c r="C6" s="327"/>
      <c r="D6" s="329"/>
      <c r="E6" s="329"/>
      <c r="F6" s="326"/>
      <c r="G6" s="327"/>
      <c r="H6" s="329"/>
      <c r="I6" s="329"/>
      <c r="J6" s="326"/>
      <c r="K6" s="327"/>
      <c r="L6" s="329"/>
      <c r="M6" s="329"/>
    </row>
    <row r="7" spans="1:13" s="203" customFormat="1" ht="9.75" customHeight="1">
      <c r="A7" s="330" t="s">
        <v>30</v>
      </c>
      <c r="B7" s="331">
        <v>2015</v>
      </c>
      <c r="C7" s="332">
        <v>2014</v>
      </c>
      <c r="D7" s="333" t="s">
        <v>31</v>
      </c>
      <c r="E7" s="333"/>
      <c r="F7" s="331">
        <v>2015</v>
      </c>
      <c r="G7" s="332">
        <v>2014</v>
      </c>
      <c r="H7" s="333" t="s">
        <v>31</v>
      </c>
      <c r="I7" s="333"/>
      <c r="J7" s="331">
        <v>2015</v>
      </c>
      <c r="K7" s="332">
        <v>2014</v>
      </c>
      <c r="L7" s="333" t="s">
        <v>31</v>
      </c>
      <c r="M7" s="333"/>
    </row>
    <row r="8" spans="1:13" s="203" customFormat="1" ht="9" customHeight="1">
      <c r="A8" s="330" t="s">
        <v>32</v>
      </c>
      <c r="B8" s="331"/>
      <c r="C8" s="334"/>
      <c r="D8" s="333" t="s">
        <v>354</v>
      </c>
      <c r="E8" s="333"/>
      <c r="F8" s="331"/>
      <c r="G8" s="334"/>
      <c r="H8" s="333" t="s">
        <v>354</v>
      </c>
      <c r="I8" s="333"/>
      <c r="J8" s="331"/>
      <c r="K8" s="334"/>
      <c r="L8" s="333" t="s">
        <v>354</v>
      </c>
      <c r="M8" s="333"/>
    </row>
    <row r="9" spans="1:13" s="203" customFormat="1" ht="1.5" customHeight="1">
      <c r="A9" s="325"/>
      <c r="B9" s="326"/>
      <c r="C9" s="327"/>
      <c r="D9" s="329"/>
      <c r="E9" s="329"/>
      <c r="F9" s="328"/>
      <c r="G9" s="326"/>
      <c r="H9" s="329"/>
      <c r="I9" s="329"/>
      <c r="J9" s="328"/>
      <c r="K9" s="326"/>
      <c r="L9" s="329"/>
      <c r="M9" s="329"/>
    </row>
    <row r="10" spans="1:13" s="203" customFormat="1" ht="3" customHeight="1">
      <c r="A10" s="325"/>
      <c r="B10" s="335"/>
      <c r="C10" s="336"/>
      <c r="D10" s="337"/>
      <c r="E10" s="337"/>
      <c r="F10" s="338"/>
      <c r="G10" s="335"/>
      <c r="H10" s="337"/>
      <c r="I10" s="337"/>
      <c r="J10" s="338"/>
      <c r="K10" s="335"/>
      <c r="L10" s="337"/>
      <c r="M10" s="339"/>
    </row>
    <row r="11" spans="1:13" s="203" customFormat="1" ht="9" customHeight="1">
      <c r="A11" s="340"/>
      <c r="B11" s="341" t="s">
        <v>3</v>
      </c>
      <c r="C11" s="342"/>
      <c r="D11" s="337" t="s">
        <v>2</v>
      </c>
      <c r="E11" s="337"/>
      <c r="F11" s="341" t="s">
        <v>3</v>
      </c>
      <c r="G11" s="337"/>
      <c r="H11" s="322" t="s">
        <v>2</v>
      </c>
      <c r="I11" s="337"/>
      <c r="J11" s="341" t="s">
        <v>3</v>
      </c>
      <c r="K11" s="342"/>
      <c r="L11" s="337" t="s">
        <v>2</v>
      </c>
      <c r="M11" s="323"/>
    </row>
    <row r="12" spans="1:13" s="203" customFormat="1" ht="9" customHeight="1">
      <c r="A12" s="343"/>
      <c r="B12" s="343"/>
      <c r="C12" s="343"/>
      <c r="D12" s="343"/>
      <c r="E12" s="343"/>
      <c r="F12" s="343"/>
      <c r="G12" s="343"/>
      <c r="H12" s="343"/>
      <c r="I12" s="343"/>
      <c r="J12" s="320"/>
      <c r="K12" s="320"/>
      <c r="L12" s="320"/>
      <c r="M12" s="320"/>
    </row>
    <row r="13" spans="1:13" s="203" customFormat="1" ht="9.75" customHeight="1">
      <c r="A13" s="344" t="s">
        <v>33</v>
      </c>
      <c r="B13" s="345"/>
      <c r="C13" s="345"/>
      <c r="D13" s="345"/>
      <c r="E13" s="345"/>
      <c r="F13" s="345"/>
      <c r="G13" s="345"/>
      <c r="H13" s="345"/>
      <c r="I13" s="345"/>
      <c r="J13" s="346"/>
      <c r="K13" s="346"/>
      <c r="L13" s="346"/>
      <c r="M13" s="346"/>
    </row>
    <row r="14" spans="1:13" s="203" customFormat="1" ht="8.45" customHeight="1">
      <c r="A14" s="345" t="s">
        <v>34</v>
      </c>
      <c r="B14" s="347">
        <v>426600</v>
      </c>
      <c r="C14" s="347">
        <v>406000</v>
      </c>
      <c r="D14" s="307">
        <v>5.079324402764598</v>
      </c>
      <c r="E14" s="308">
        <v>5.079324402764598</v>
      </c>
      <c r="F14" s="347">
        <v>348900</v>
      </c>
      <c r="G14" s="347">
        <v>332700</v>
      </c>
      <c r="H14" s="307">
        <v>4.877235364476817</v>
      </c>
      <c r="I14" s="308">
        <v>4.877235364476817</v>
      </c>
      <c r="J14" s="347">
        <v>77700</v>
      </c>
      <c r="K14" s="347">
        <v>73300</v>
      </c>
      <c r="L14" s="307">
        <v>5.996909797024259</v>
      </c>
      <c r="M14" s="308">
        <v>5.996909797024259</v>
      </c>
    </row>
    <row r="15" spans="1:13" s="203" customFormat="1" ht="11.1" customHeight="1">
      <c r="A15" s="345" t="s">
        <v>81</v>
      </c>
      <c r="B15" s="347">
        <v>5600</v>
      </c>
      <c r="C15" s="347">
        <v>4400</v>
      </c>
      <c r="D15" s="307">
        <v>27.783921465541454</v>
      </c>
      <c r="E15" s="308">
        <v>27.783921465541454</v>
      </c>
      <c r="F15" s="347">
        <v>4900</v>
      </c>
      <c r="G15" s="347">
        <v>3200</v>
      </c>
      <c r="H15" s="307">
        <v>52.522394950562244</v>
      </c>
      <c r="I15" s="308">
        <v>52.522394950562244</v>
      </c>
      <c r="J15" s="347">
        <v>700</v>
      </c>
      <c r="K15" s="347">
        <v>1200</v>
      </c>
      <c r="L15" s="307">
        <v>-39.558854540086884</v>
      </c>
      <c r="M15" s="308">
        <v>-39.558854540086884</v>
      </c>
    </row>
    <row r="16" spans="1:13" s="203" customFormat="1" ht="11.1" customHeight="1">
      <c r="A16" s="345" t="s">
        <v>35</v>
      </c>
      <c r="B16" s="347">
        <v>432300</v>
      </c>
      <c r="C16" s="347">
        <v>410400</v>
      </c>
      <c r="D16" s="307">
        <v>5.323454774878925</v>
      </c>
      <c r="E16" s="308">
        <v>5.323454774878925</v>
      </c>
      <c r="F16" s="347">
        <v>353900</v>
      </c>
      <c r="G16" s="347">
        <v>335900</v>
      </c>
      <c r="H16" s="307">
        <v>5.334949770996573</v>
      </c>
      <c r="I16" s="308">
        <v>5.334949770996573</v>
      </c>
      <c r="J16" s="347">
        <v>78400</v>
      </c>
      <c r="K16" s="347">
        <v>74500</v>
      </c>
      <c r="L16" s="307">
        <v>5.271594521199916</v>
      </c>
      <c r="M16" s="308">
        <v>5.271594521199916</v>
      </c>
    </row>
    <row r="17" spans="1:13" s="203" customFormat="1" ht="14.25" customHeight="1">
      <c r="A17" s="345" t="s">
        <v>184</v>
      </c>
      <c r="B17" s="347">
        <v>135100</v>
      </c>
      <c r="C17" s="347">
        <v>135000</v>
      </c>
      <c r="D17" s="307">
        <v>0.06696340267431822</v>
      </c>
      <c r="E17" s="308">
        <v>0.06696340267431822</v>
      </c>
      <c r="F17" s="347">
        <v>103500</v>
      </c>
      <c r="G17" s="347">
        <v>102700</v>
      </c>
      <c r="H17" s="307">
        <v>0.7710011238470003</v>
      </c>
      <c r="I17" s="308">
        <v>0.7710011238470003</v>
      </c>
      <c r="J17" s="347">
        <v>31600</v>
      </c>
      <c r="K17" s="347">
        <v>32300</v>
      </c>
      <c r="L17" s="307">
        <v>-2.1695005037290827</v>
      </c>
      <c r="M17" s="308">
        <v>-2.1695005037290827</v>
      </c>
    </row>
    <row r="18" spans="1:13" s="203" customFormat="1" ht="2.25" customHeight="1">
      <c r="A18" s="345"/>
      <c r="B18" s="347"/>
      <c r="C18" s="362"/>
      <c r="D18" s="349">
        <v>0</v>
      </c>
      <c r="E18" s="349">
        <v>0</v>
      </c>
      <c r="F18" s="347"/>
      <c r="G18" s="347"/>
      <c r="H18" s="349">
        <v>0</v>
      </c>
      <c r="I18" s="349">
        <v>0</v>
      </c>
      <c r="J18" s="347"/>
      <c r="K18" s="347"/>
      <c r="L18" s="349">
        <v>0</v>
      </c>
      <c r="M18" s="349">
        <v>0</v>
      </c>
    </row>
    <row r="19" spans="1:13" s="203" customFormat="1" ht="14.25" customHeight="1">
      <c r="A19" s="345" t="s">
        <v>36</v>
      </c>
      <c r="B19" s="347">
        <v>567300</v>
      </c>
      <c r="C19" s="347">
        <v>545400</v>
      </c>
      <c r="D19" s="307">
        <v>4.022464128397402</v>
      </c>
      <c r="E19" s="308">
        <v>4.022464128397402</v>
      </c>
      <c r="F19" s="347">
        <v>457300</v>
      </c>
      <c r="G19" s="347">
        <v>438600</v>
      </c>
      <c r="H19" s="307">
        <v>4.266657887328805</v>
      </c>
      <c r="I19" s="308">
        <v>4.266657887328805</v>
      </c>
      <c r="J19" s="347">
        <v>110000</v>
      </c>
      <c r="K19" s="347">
        <v>106800</v>
      </c>
      <c r="L19" s="307">
        <v>3.0194345917471423</v>
      </c>
      <c r="M19" s="308">
        <v>3.0194345917471423</v>
      </c>
    </row>
    <row r="20" spans="1:13" s="203" customFormat="1" ht="11.1" customHeight="1">
      <c r="A20" s="345" t="s">
        <v>16</v>
      </c>
      <c r="B20" s="347">
        <v>144400</v>
      </c>
      <c r="C20" s="347">
        <v>140500</v>
      </c>
      <c r="D20" s="307">
        <v>2.7613298521523006</v>
      </c>
      <c r="E20" s="308">
        <v>2.7613298521523006</v>
      </c>
      <c r="F20" s="347">
        <v>99100</v>
      </c>
      <c r="G20" s="347">
        <v>96000</v>
      </c>
      <c r="H20" s="307">
        <v>3.229287653397165</v>
      </c>
      <c r="I20" s="308">
        <v>3.229287653397165</v>
      </c>
      <c r="J20" s="347">
        <v>45300</v>
      </c>
      <c r="K20" s="347">
        <v>44500</v>
      </c>
      <c r="L20" s="307">
        <v>1.7522194787552365</v>
      </c>
      <c r="M20" s="308">
        <v>1.7522194787552365</v>
      </c>
    </row>
    <row r="21" spans="1:13" s="203" customFormat="1" ht="11.1" customHeight="1">
      <c r="A21" s="345" t="s">
        <v>17</v>
      </c>
      <c r="B21" s="347">
        <v>44900</v>
      </c>
      <c r="C21" s="347">
        <v>36300</v>
      </c>
      <c r="D21" s="307">
        <v>23.493418434109742</v>
      </c>
      <c r="E21" s="308">
        <v>23.493418434109742</v>
      </c>
      <c r="F21" s="347">
        <v>32600</v>
      </c>
      <c r="G21" s="347">
        <v>25000</v>
      </c>
      <c r="H21" s="307">
        <v>30.30799730123198</v>
      </c>
      <c r="I21" s="308">
        <v>30.30799730123198</v>
      </c>
      <c r="J21" s="347">
        <v>12300</v>
      </c>
      <c r="K21" s="347">
        <v>11300</v>
      </c>
      <c r="L21" s="307">
        <v>8.478028547545733</v>
      </c>
      <c r="M21" s="308">
        <v>8.478028547545733</v>
      </c>
    </row>
    <row r="22" spans="1:13" s="203" customFormat="1" ht="11.1" customHeight="1">
      <c r="A22" s="345" t="s">
        <v>37</v>
      </c>
      <c r="B22" s="347">
        <v>189200</v>
      </c>
      <c r="C22" s="347">
        <v>176800</v>
      </c>
      <c r="D22" s="307">
        <v>7.020696776586874</v>
      </c>
      <c r="E22" s="308">
        <v>7.020696776586874</v>
      </c>
      <c r="F22" s="347">
        <v>131700</v>
      </c>
      <c r="G22" s="347">
        <v>121000</v>
      </c>
      <c r="H22" s="307">
        <v>8.822593666574093</v>
      </c>
      <c r="I22" s="308">
        <v>8.822593666574093</v>
      </c>
      <c r="J22" s="347">
        <v>57600</v>
      </c>
      <c r="K22" s="347">
        <v>55900</v>
      </c>
      <c r="L22" s="307">
        <v>3.1178637652446355</v>
      </c>
      <c r="M22" s="308">
        <v>3.1178637652446355</v>
      </c>
    </row>
    <row r="23" spans="1:13" s="203" customFormat="1" ht="11.1" customHeight="1">
      <c r="A23" s="345" t="s">
        <v>15</v>
      </c>
      <c r="B23" s="347">
        <v>82800</v>
      </c>
      <c r="C23" s="347">
        <v>79500</v>
      </c>
      <c r="D23" s="307">
        <v>4.0901087226425545</v>
      </c>
      <c r="E23" s="308">
        <v>4.0901087226425545</v>
      </c>
      <c r="F23" s="347">
        <v>38400</v>
      </c>
      <c r="G23" s="347">
        <v>40100</v>
      </c>
      <c r="H23" s="307">
        <v>-4.200748046646538</v>
      </c>
      <c r="I23" s="308">
        <v>-4.200748046646538</v>
      </c>
      <c r="J23" s="347">
        <v>44400</v>
      </c>
      <c r="K23" s="347">
        <v>39400</v>
      </c>
      <c r="L23" s="307">
        <v>12.518781303228494</v>
      </c>
      <c r="M23" s="308">
        <v>12.518781303228494</v>
      </c>
    </row>
    <row r="24" spans="1:13" s="203" customFormat="1" ht="11.1" customHeight="1">
      <c r="A24" s="345" t="s">
        <v>18</v>
      </c>
      <c r="B24" s="347">
        <v>9500</v>
      </c>
      <c r="C24" s="347">
        <v>9800</v>
      </c>
      <c r="D24" s="307">
        <v>-2.621055447878092</v>
      </c>
      <c r="E24" s="308">
        <v>-2.621055447878092</v>
      </c>
      <c r="F24" s="347">
        <v>6900</v>
      </c>
      <c r="G24" s="347">
        <v>6200</v>
      </c>
      <c r="H24" s="307">
        <v>10.269773882272617</v>
      </c>
      <c r="I24" s="308">
        <v>10.269773882272617</v>
      </c>
      <c r="J24" s="347">
        <v>2700</v>
      </c>
      <c r="K24" s="347">
        <v>3600</v>
      </c>
      <c r="L24" s="307">
        <v>-25.259854487116343</v>
      </c>
      <c r="M24" s="308">
        <v>-25.259854487116343</v>
      </c>
    </row>
    <row r="25" spans="1:13" s="203" customFormat="1" ht="11.1" customHeight="1">
      <c r="A25" s="345" t="s">
        <v>38</v>
      </c>
      <c r="B25" s="280">
        <v>800</v>
      </c>
      <c r="C25" s="280">
        <v>1400</v>
      </c>
      <c r="D25" s="307">
        <v>0</v>
      </c>
      <c r="E25" s="280">
        <v>-42.36052032662202</v>
      </c>
      <c r="F25" s="280">
        <v>600</v>
      </c>
      <c r="G25" s="280">
        <v>800</v>
      </c>
      <c r="H25" s="307">
        <v>0</v>
      </c>
      <c r="I25" s="280">
        <v>-31.146843728216822</v>
      </c>
      <c r="J25" s="280">
        <v>200</v>
      </c>
      <c r="K25" s="280">
        <v>500</v>
      </c>
      <c r="L25" s="348">
        <v>-60.30668582665255</v>
      </c>
      <c r="M25" s="280">
        <v>-60.30668582665255</v>
      </c>
    </row>
    <row r="26" spans="1:13" s="203" customFormat="1" ht="11.1" customHeight="1">
      <c r="A26" s="345" t="s">
        <v>218</v>
      </c>
      <c r="B26" s="347">
        <v>849700</v>
      </c>
      <c r="C26" s="347">
        <v>812900</v>
      </c>
      <c r="D26" s="307">
        <v>4.522783922724599</v>
      </c>
      <c r="E26" s="308">
        <v>4.522783922724599</v>
      </c>
      <c r="F26" s="347">
        <v>634800</v>
      </c>
      <c r="G26" s="347">
        <v>606800</v>
      </c>
      <c r="H26" s="307">
        <v>4.62782539651225</v>
      </c>
      <c r="I26" s="308">
        <v>4.62782539651225</v>
      </c>
      <c r="J26" s="347">
        <v>214800</v>
      </c>
      <c r="K26" s="347">
        <v>206200</v>
      </c>
      <c r="L26" s="307">
        <v>4.213625408489705</v>
      </c>
      <c r="M26" s="308">
        <v>4.213625408489705</v>
      </c>
    </row>
    <row r="27" spans="1:13" s="203" customFormat="1" ht="11.1" customHeight="1">
      <c r="A27" s="345" t="s">
        <v>39</v>
      </c>
      <c r="B27" s="347">
        <v>64500</v>
      </c>
      <c r="C27" s="347">
        <v>80900</v>
      </c>
      <c r="D27" s="307">
        <v>-20.315257630223456</v>
      </c>
      <c r="E27" s="308">
        <v>-20.315257630223456</v>
      </c>
      <c r="F27" s="347">
        <v>11300</v>
      </c>
      <c r="G27" s="347">
        <v>12600</v>
      </c>
      <c r="H27" s="307">
        <v>-10.636555863276826</v>
      </c>
      <c r="I27" s="308">
        <v>-10.636555863276826</v>
      </c>
      <c r="J27" s="347">
        <v>53200</v>
      </c>
      <c r="K27" s="347">
        <v>68300</v>
      </c>
      <c r="L27" s="307">
        <v>-22.106521454280866</v>
      </c>
      <c r="M27" s="308">
        <v>-22.106521454280866</v>
      </c>
    </row>
    <row r="28" spans="1:13" s="203" customFormat="1" ht="11.1" customHeight="1">
      <c r="A28" s="345" t="s">
        <v>185</v>
      </c>
      <c r="B28" s="347">
        <v>914200</v>
      </c>
      <c r="C28" s="347">
        <v>893900</v>
      </c>
      <c r="D28" s="307">
        <v>2.2735398762167165</v>
      </c>
      <c r="E28" s="308">
        <v>2.2735398762167165</v>
      </c>
      <c r="F28" s="347">
        <v>646100</v>
      </c>
      <c r="G28" s="347">
        <v>619400</v>
      </c>
      <c r="H28" s="307">
        <v>4.316299671557772</v>
      </c>
      <c r="I28" s="308">
        <v>4.316299671557772</v>
      </c>
      <c r="J28" s="347">
        <v>268100</v>
      </c>
      <c r="K28" s="347">
        <v>274500</v>
      </c>
      <c r="L28" s="307">
        <v>-2.3365596048958963</v>
      </c>
      <c r="M28" s="308">
        <v>-2.3365596048958963</v>
      </c>
    </row>
    <row r="29" spans="1:13" s="205" customFormat="1" ht="11.1" customHeight="1">
      <c r="A29" s="345" t="s">
        <v>321</v>
      </c>
      <c r="B29" s="280">
        <v>1100</v>
      </c>
      <c r="C29" s="280">
        <v>1200</v>
      </c>
      <c r="D29" s="349">
        <v>0</v>
      </c>
      <c r="E29" s="280">
        <v>-5.019683347372407</v>
      </c>
      <c r="F29" s="280">
        <v>900</v>
      </c>
      <c r="G29" s="280">
        <v>800</v>
      </c>
      <c r="H29" s="348">
        <v>11.480776458891569</v>
      </c>
      <c r="I29" s="280">
        <v>11.480776458891569</v>
      </c>
      <c r="J29" s="280">
        <v>200</v>
      </c>
      <c r="K29" s="280">
        <v>300</v>
      </c>
      <c r="L29" s="348">
        <v>-45.20596486047541</v>
      </c>
      <c r="M29" s="280">
        <v>-45.20596486047541</v>
      </c>
    </row>
    <row r="30" spans="1:13" s="203" customFormat="1" ht="12.75" customHeight="1">
      <c r="A30" s="350" t="s">
        <v>186</v>
      </c>
      <c r="B30" s="347"/>
      <c r="C30" s="347"/>
      <c r="D30" s="307"/>
      <c r="E30" s="308"/>
      <c r="F30" s="347"/>
      <c r="G30" s="347"/>
      <c r="H30" s="307"/>
      <c r="I30" s="308"/>
      <c r="J30" s="347"/>
      <c r="K30" s="347"/>
      <c r="L30" s="307"/>
      <c r="M30" s="308"/>
    </row>
    <row r="31" spans="1:13" s="203" customFormat="1" ht="12" customHeight="1">
      <c r="A31" s="345" t="s">
        <v>40</v>
      </c>
      <c r="B31" s="347">
        <v>35900</v>
      </c>
      <c r="C31" s="347">
        <v>33500</v>
      </c>
      <c r="D31" s="307">
        <v>7.412189495863132</v>
      </c>
      <c r="E31" s="308">
        <v>7.412189495863132</v>
      </c>
      <c r="F31" s="347">
        <v>26900</v>
      </c>
      <c r="G31" s="347">
        <v>26100</v>
      </c>
      <c r="H31" s="307">
        <v>3.321672019212386</v>
      </c>
      <c r="I31" s="308">
        <v>3.321672019212386</v>
      </c>
      <c r="J31" s="347">
        <v>9000</v>
      </c>
      <c r="K31" s="347">
        <v>7400</v>
      </c>
      <c r="L31" s="307">
        <v>21.873279805629892</v>
      </c>
      <c r="M31" s="308">
        <v>21.873279805629892</v>
      </c>
    </row>
    <row r="32" spans="1:13" s="203" customFormat="1" ht="12" customHeight="1">
      <c r="A32" s="345" t="s">
        <v>41</v>
      </c>
      <c r="B32" s="347">
        <v>70000</v>
      </c>
      <c r="C32" s="347">
        <v>71800</v>
      </c>
      <c r="D32" s="307">
        <v>-2.5711307146058573</v>
      </c>
      <c r="E32" s="308">
        <v>-2.5711307146058573</v>
      </c>
      <c r="F32" s="347">
        <v>37000</v>
      </c>
      <c r="G32" s="347">
        <v>39200</v>
      </c>
      <c r="H32" s="307">
        <v>-5.627552306657535</v>
      </c>
      <c r="I32" s="308">
        <v>-5.627552306657535</v>
      </c>
      <c r="J32" s="347">
        <v>33000</v>
      </c>
      <c r="K32" s="347">
        <v>32700</v>
      </c>
      <c r="L32" s="307">
        <v>1.0967781052260364</v>
      </c>
      <c r="M32" s="308">
        <v>1.0967781052260364</v>
      </c>
    </row>
    <row r="33" spans="1:13" s="203" customFormat="1" ht="3" customHeight="1">
      <c r="A33" s="345"/>
      <c r="B33" s="347"/>
      <c r="C33" s="347"/>
      <c r="D33" s="307">
        <v>0</v>
      </c>
      <c r="E33" s="308">
        <v>0</v>
      </c>
      <c r="F33" s="347"/>
      <c r="G33" s="347"/>
      <c r="H33" s="307">
        <v>0</v>
      </c>
      <c r="I33" s="308">
        <v>0</v>
      </c>
      <c r="J33" s="347"/>
      <c r="K33" s="347"/>
      <c r="L33" s="307">
        <v>0</v>
      </c>
      <c r="M33" s="308">
        <v>0</v>
      </c>
    </row>
    <row r="34" spans="1:13" s="203" customFormat="1" ht="12" customHeight="1">
      <c r="A34" s="345" t="s">
        <v>42</v>
      </c>
      <c r="B34" s="347">
        <v>105900</v>
      </c>
      <c r="C34" s="347">
        <v>105300</v>
      </c>
      <c r="D34" s="307">
        <v>0.6003397626371765</v>
      </c>
      <c r="E34" s="308">
        <v>0.6003397626371765</v>
      </c>
      <c r="F34" s="347">
        <v>63900</v>
      </c>
      <c r="G34" s="347">
        <v>65300</v>
      </c>
      <c r="H34" s="307">
        <v>-2.0521303500842976</v>
      </c>
      <c r="I34" s="308">
        <v>-2.0521303500842976</v>
      </c>
      <c r="J34" s="347">
        <v>42000</v>
      </c>
      <c r="K34" s="347">
        <v>40000</v>
      </c>
      <c r="L34" s="307">
        <v>4.924688088432845</v>
      </c>
      <c r="M34" s="308">
        <v>4.924688088432845</v>
      </c>
    </row>
    <row r="35" spans="1:13" s="207" customFormat="1" ht="12" customHeight="1">
      <c r="A35" s="345" t="s">
        <v>19</v>
      </c>
      <c r="B35" s="347">
        <v>87100</v>
      </c>
      <c r="C35" s="347">
        <v>101400</v>
      </c>
      <c r="D35" s="307">
        <v>-14.09403608561118</v>
      </c>
      <c r="E35" s="308">
        <v>-14.09403608561118</v>
      </c>
      <c r="F35" s="347">
        <v>84200</v>
      </c>
      <c r="G35" s="347">
        <v>98600</v>
      </c>
      <c r="H35" s="307">
        <v>-14.670540991014704</v>
      </c>
      <c r="I35" s="308">
        <v>-14.670540991014704</v>
      </c>
      <c r="J35" s="347">
        <v>3000</v>
      </c>
      <c r="K35" s="347">
        <v>2800</v>
      </c>
      <c r="L35" s="307">
        <v>6.16910423081309</v>
      </c>
      <c r="M35" s="308">
        <v>6.16910423081309</v>
      </c>
    </row>
    <row r="36" spans="1:13" s="203" customFormat="1" ht="2.25" customHeight="1">
      <c r="A36" s="345"/>
      <c r="B36" s="347"/>
      <c r="C36" s="347"/>
      <c r="D36" s="307"/>
      <c r="E36" s="308"/>
      <c r="F36" s="347"/>
      <c r="G36" s="347"/>
      <c r="H36" s="307"/>
      <c r="I36" s="308"/>
      <c r="J36" s="347"/>
      <c r="K36" s="347"/>
      <c r="L36" s="307"/>
      <c r="M36" s="308"/>
    </row>
    <row r="37" spans="1:13" s="205" customFormat="1" ht="12" customHeight="1">
      <c r="A37" s="345" t="s">
        <v>187</v>
      </c>
      <c r="B37" s="347">
        <v>600</v>
      </c>
      <c r="C37" s="347">
        <v>700</v>
      </c>
      <c r="D37" s="307">
        <v>-11.569343065693431</v>
      </c>
      <c r="E37" s="308">
        <v>-11.569343065693431</v>
      </c>
      <c r="F37" s="280">
        <v>500</v>
      </c>
      <c r="G37" s="347">
        <v>300</v>
      </c>
      <c r="H37" s="307">
        <v>69.65931448690071</v>
      </c>
      <c r="I37" s="280">
        <v>69.65931448690071</v>
      </c>
      <c r="J37" s="280">
        <v>100</v>
      </c>
      <c r="K37" s="347">
        <v>400</v>
      </c>
      <c r="L37" s="307">
        <v>-71.10222874345416</v>
      </c>
      <c r="M37" s="280">
        <v>-71.10222874345416</v>
      </c>
    </row>
    <row r="38" spans="1:13" s="203" customFormat="1" ht="12" customHeight="1">
      <c r="A38" s="345" t="s">
        <v>43</v>
      </c>
      <c r="B38" s="347">
        <v>193700</v>
      </c>
      <c r="C38" s="347">
        <v>207400</v>
      </c>
      <c r="D38" s="307">
        <v>-6.625968285231124</v>
      </c>
      <c r="E38" s="308">
        <v>-6.625968285231124</v>
      </c>
      <c r="F38" s="347">
        <v>148600</v>
      </c>
      <c r="G38" s="347">
        <v>164200</v>
      </c>
      <c r="H38" s="307">
        <v>-9.505767270718906</v>
      </c>
      <c r="I38" s="308">
        <v>-9.505767270718906</v>
      </c>
      <c r="J38" s="347">
        <v>45100</v>
      </c>
      <c r="K38" s="347">
        <v>43200</v>
      </c>
      <c r="L38" s="307">
        <v>4.310333063095669</v>
      </c>
      <c r="M38" s="308">
        <v>4.310333063095669</v>
      </c>
    </row>
    <row r="39" spans="1:13" s="203" customFormat="1" ht="12" customHeight="1">
      <c r="A39" s="350" t="s">
        <v>44</v>
      </c>
      <c r="B39" s="351">
        <v>0</v>
      </c>
      <c r="C39" s="351">
        <v>0</v>
      </c>
      <c r="D39" s="307">
        <v>0</v>
      </c>
      <c r="E39" s="308">
        <v>0</v>
      </c>
      <c r="F39" s="352">
        <v>0</v>
      </c>
      <c r="G39" s="352">
        <v>0</v>
      </c>
      <c r="H39" s="307">
        <v>0</v>
      </c>
      <c r="I39" s="308">
        <v>0</v>
      </c>
      <c r="J39" s="352">
        <v>0</v>
      </c>
      <c r="K39" s="352">
        <v>0</v>
      </c>
      <c r="L39" s="307">
        <v>0</v>
      </c>
      <c r="M39" s="308">
        <v>0</v>
      </c>
    </row>
    <row r="40" spans="1:13" s="203" customFormat="1" ht="11.1" customHeight="1">
      <c r="A40" s="345" t="s">
        <v>20</v>
      </c>
      <c r="B40" s="347">
        <v>2300</v>
      </c>
      <c r="C40" s="347">
        <v>1500</v>
      </c>
      <c r="D40" s="307">
        <v>48.49689899003201</v>
      </c>
      <c r="E40" s="308">
        <v>48.49689899003201</v>
      </c>
      <c r="F40" s="280">
        <v>2100</v>
      </c>
      <c r="G40" s="280">
        <v>1500</v>
      </c>
      <c r="H40" s="348">
        <v>41.084391094529394</v>
      </c>
      <c r="I40" s="280">
        <v>41.084391094529394</v>
      </c>
      <c r="J40" s="280">
        <v>200</v>
      </c>
      <c r="K40" s="280">
        <v>0</v>
      </c>
      <c r="L40" s="348">
        <v>327.4160732451678</v>
      </c>
      <c r="M40" s="280">
        <v>327.4160732451678</v>
      </c>
    </row>
    <row r="41" spans="1:13" s="203" customFormat="1" ht="11.1" customHeight="1">
      <c r="A41" s="345" t="s">
        <v>21</v>
      </c>
      <c r="B41" s="347">
        <v>4300</v>
      </c>
      <c r="C41" s="347">
        <v>2200</v>
      </c>
      <c r="D41" s="307">
        <v>97.21532555817171</v>
      </c>
      <c r="E41" s="308">
        <v>97.21532555817171</v>
      </c>
      <c r="F41" s="280">
        <v>3400</v>
      </c>
      <c r="G41" s="280">
        <v>2000</v>
      </c>
      <c r="H41" s="348">
        <v>71.93607044713912</v>
      </c>
      <c r="I41" s="280">
        <v>71.93607044713912</v>
      </c>
      <c r="J41" s="280">
        <v>900</v>
      </c>
      <c r="K41" s="280">
        <v>200</v>
      </c>
      <c r="L41" s="348">
        <v>316.94192860948317</v>
      </c>
      <c r="M41" s="280">
        <v>316.94192860948317</v>
      </c>
    </row>
    <row r="42" spans="1:13" s="203" customFormat="1" ht="11.1" customHeight="1">
      <c r="A42" s="353" t="s">
        <v>203</v>
      </c>
      <c r="B42" s="347">
        <v>800</v>
      </c>
      <c r="C42" s="347">
        <v>700</v>
      </c>
      <c r="D42" s="307">
        <v>9.173335544774773</v>
      </c>
      <c r="E42" s="308">
        <v>9.173335544774773</v>
      </c>
      <c r="F42" s="280">
        <v>700</v>
      </c>
      <c r="G42" s="280">
        <v>700</v>
      </c>
      <c r="H42" s="348">
        <v>11.261104994042142</v>
      </c>
      <c r="I42" s="280">
        <v>11.261104994042142</v>
      </c>
      <c r="J42" s="280">
        <v>100</v>
      </c>
      <c r="K42" s="280">
        <v>100</v>
      </c>
      <c r="L42" s="348">
        <v>-13.697951090548585</v>
      </c>
      <c r="M42" s="280">
        <v>-13.697951090548585</v>
      </c>
    </row>
    <row r="43" spans="1:13" s="203" customFormat="1" ht="11.1" customHeight="1">
      <c r="A43" s="354" t="s">
        <v>188</v>
      </c>
      <c r="B43" s="347">
        <v>2800</v>
      </c>
      <c r="C43" s="347">
        <v>1400</v>
      </c>
      <c r="D43" s="307">
        <v>99.81068529088517</v>
      </c>
      <c r="E43" s="308">
        <v>99.81068529088517</v>
      </c>
      <c r="F43" s="280">
        <v>2700</v>
      </c>
      <c r="G43" s="280">
        <v>1300</v>
      </c>
      <c r="H43" s="348">
        <v>110.12062186575412</v>
      </c>
      <c r="I43" s="280">
        <v>110.12062186575412</v>
      </c>
      <c r="J43" s="280">
        <v>100</v>
      </c>
      <c r="K43" s="280">
        <v>100</v>
      </c>
      <c r="L43" s="348">
        <v>3.298560094034599</v>
      </c>
      <c r="M43" s="280">
        <v>3.298560094034599</v>
      </c>
    </row>
    <row r="44" spans="1:13" s="203" customFormat="1" ht="11.1" customHeight="1">
      <c r="A44" s="345" t="s">
        <v>45</v>
      </c>
      <c r="B44" s="347">
        <v>10200</v>
      </c>
      <c r="C44" s="347">
        <v>5800</v>
      </c>
      <c r="D44" s="307">
        <v>74.24731053816654</v>
      </c>
      <c r="E44" s="308">
        <v>74.24731053816654</v>
      </c>
      <c r="F44" s="347">
        <v>8900</v>
      </c>
      <c r="G44" s="347">
        <v>5400</v>
      </c>
      <c r="H44" s="307">
        <v>65.01133120229824</v>
      </c>
      <c r="I44" s="308">
        <v>65.01133120229824</v>
      </c>
      <c r="J44" s="347">
        <v>1300</v>
      </c>
      <c r="K44" s="347">
        <v>500</v>
      </c>
      <c r="L44" s="307">
        <v>181.877710320902</v>
      </c>
      <c r="M44" s="308">
        <v>181.877710320902</v>
      </c>
    </row>
    <row r="45" spans="1:13" s="205" customFormat="1" ht="11.1" customHeight="1">
      <c r="A45" s="350" t="s">
        <v>46</v>
      </c>
      <c r="B45" s="351"/>
      <c r="C45" s="351"/>
      <c r="D45" s="307"/>
      <c r="E45" s="308"/>
      <c r="F45" s="352"/>
      <c r="G45" s="352"/>
      <c r="H45" s="307"/>
      <c r="I45" s="308"/>
      <c r="J45" s="352"/>
      <c r="K45" s="352"/>
      <c r="L45" s="307"/>
      <c r="M45" s="308"/>
    </row>
    <row r="46" spans="1:13" s="203" customFormat="1" ht="9" customHeight="1">
      <c r="A46" s="345" t="s">
        <v>47</v>
      </c>
      <c r="B46" s="347">
        <v>20600</v>
      </c>
      <c r="C46" s="347">
        <v>21900</v>
      </c>
      <c r="D46" s="307">
        <v>-5.8361924228045865</v>
      </c>
      <c r="E46" s="308">
        <v>-5.8361924228045865</v>
      </c>
      <c r="F46" s="347">
        <v>13700</v>
      </c>
      <c r="G46" s="347">
        <v>14400</v>
      </c>
      <c r="H46" s="307">
        <v>-4.980406004209598</v>
      </c>
      <c r="I46" s="308">
        <v>-4.980406004209598</v>
      </c>
      <c r="J46" s="347">
        <v>6900</v>
      </c>
      <c r="K46" s="347">
        <v>7500</v>
      </c>
      <c r="L46" s="307">
        <v>-7.489699272260282</v>
      </c>
      <c r="M46" s="308">
        <v>-7.489699272260282</v>
      </c>
    </row>
    <row r="47" spans="1:13" s="203" customFormat="1" ht="11.1" customHeight="1">
      <c r="A47" s="345" t="s">
        <v>189</v>
      </c>
      <c r="B47" s="347">
        <v>800</v>
      </c>
      <c r="C47" s="347">
        <v>900</v>
      </c>
      <c r="D47" s="307">
        <v>-3.702887881563086</v>
      </c>
      <c r="E47" s="308">
        <v>-3.702887881563086</v>
      </c>
      <c r="F47" s="280">
        <v>500</v>
      </c>
      <c r="G47" s="280">
        <v>600</v>
      </c>
      <c r="H47" s="307">
        <v>0</v>
      </c>
      <c r="I47" s="280">
        <v>-20.805918463717717</v>
      </c>
      <c r="J47" s="280">
        <v>300</v>
      </c>
      <c r="K47" s="280">
        <v>200</v>
      </c>
      <c r="L47" s="307">
        <v>0</v>
      </c>
      <c r="M47" s="280">
        <v>44.10612927355112</v>
      </c>
    </row>
    <row r="48" spans="1:13" s="203" customFormat="1" ht="11.1" customHeight="1">
      <c r="A48" s="345" t="s">
        <v>48</v>
      </c>
      <c r="B48" s="347">
        <v>21500</v>
      </c>
      <c r="C48" s="347">
        <v>22800</v>
      </c>
      <c r="D48" s="307">
        <v>-5.755417789497102</v>
      </c>
      <c r="E48" s="308">
        <v>-5.755417789497102</v>
      </c>
      <c r="F48" s="347">
        <v>14200</v>
      </c>
      <c r="G48" s="347">
        <v>15100</v>
      </c>
      <c r="H48" s="307">
        <v>-5.6471797592598705</v>
      </c>
      <c r="I48" s="308">
        <v>-5.6471797592598705</v>
      </c>
      <c r="J48" s="347">
        <v>7200</v>
      </c>
      <c r="K48" s="347">
        <v>7700</v>
      </c>
      <c r="L48" s="307">
        <v>-5.967306591262286</v>
      </c>
      <c r="M48" s="308">
        <v>-5.967306591262286</v>
      </c>
    </row>
    <row r="49" spans="1:13" s="205" customFormat="1" ht="11.1" customHeight="1">
      <c r="A49" s="350" t="s">
        <v>190</v>
      </c>
      <c r="B49" s="351"/>
      <c r="C49" s="351"/>
      <c r="D49" s="307"/>
      <c r="E49" s="308"/>
      <c r="F49" s="352"/>
      <c r="G49" s="352"/>
      <c r="H49" s="307"/>
      <c r="I49" s="308"/>
      <c r="J49" s="352"/>
      <c r="K49" s="352"/>
      <c r="L49" s="307"/>
      <c r="M49" s="308"/>
    </row>
    <row r="50" spans="1:13" s="203" customFormat="1" ht="9" customHeight="1">
      <c r="A50" s="345" t="s">
        <v>22</v>
      </c>
      <c r="B50" s="347">
        <v>118800</v>
      </c>
      <c r="C50" s="347">
        <v>127100</v>
      </c>
      <c r="D50" s="307">
        <v>-6.52660266424067</v>
      </c>
      <c r="E50" s="308">
        <v>-6.52660266424067</v>
      </c>
      <c r="F50" s="347">
        <v>103200</v>
      </c>
      <c r="G50" s="347">
        <v>112300</v>
      </c>
      <c r="H50" s="307">
        <v>-8.11968753609247</v>
      </c>
      <c r="I50" s="308">
        <v>-8.11968753609247</v>
      </c>
      <c r="J50" s="347">
        <v>15600</v>
      </c>
      <c r="K50" s="347">
        <v>14800</v>
      </c>
      <c r="L50" s="307">
        <v>5.586102348796757</v>
      </c>
      <c r="M50" s="308">
        <v>5.586102348796757</v>
      </c>
    </row>
    <row r="51" spans="1:13" s="203" customFormat="1" ht="11.1" customHeight="1">
      <c r="A51" s="345" t="s">
        <v>49</v>
      </c>
      <c r="B51" s="280">
        <v>500</v>
      </c>
      <c r="C51" s="280">
        <v>400</v>
      </c>
      <c r="D51" s="348">
        <v>41.649321565011206</v>
      </c>
      <c r="E51" s="280">
        <v>41.649321565011206</v>
      </c>
      <c r="F51" s="280">
        <v>300</v>
      </c>
      <c r="G51" s="280">
        <v>200</v>
      </c>
      <c r="H51" s="348">
        <v>43.163861216076924</v>
      </c>
      <c r="I51" s="280">
        <v>43.163861216076924</v>
      </c>
      <c r="J51" s="280">
        <v>300</v>
      </c>
      <c r="K51" s="280">
        <v>200</v>
      </c>
      <c r="L51" s="348">
        <v>40.3582410073698</v>
      </c>
      <c r="M51" s="280">
        <v>40.3582410073698</v>
      </c>
    </row>
    <row r="52" spans="1:13" s="203" customFormat="1" ht="11.1" customHeight="1">
      <c r="A52" s="345" t="s">
        <v>50</v>
      </c>
      <c r="B52" s="280">
        <v>119300</v>
      </c>
      <c r="C52" s="280">
        <v>127400</v>
      </c>
      <c r="D52" s="348">
        <v>-6.383130642267631</v>
      </c>
      <c r="E52" s="280">
        <v>-6.383130642267631</v>
      </c>
      <c r="F52" s="280">
        <v>103400</v>
      </c>
      <c r="G52" s="280">
        <v>112500</v>
      </c>
      <c r="H52" s="348">
        <v>-8.040049053520121</v>
      </c>
      <c r="I52" s="280">
        <v>-8.040049053520121</v>
      </c>
      <c r="J52" s="280">
        <v>15900</v>
      </c>
      <c r="K52" s="280">
        <v>15000</v>
      </c>
      <c r="L52" s="348">
        <v>6.061872853863008</v>
      </c>
      <c r="M52" s="280">
        <v>6.061872853863008</v>
      </c>
    </row>
    <row r="53" spans="1:13" s="203" customFormat="1" ht="11.1" customHeight="1">
      <c r="A53" s="345" t="s">
        <v>191</v>
      </c>
      <c r="B53" s="280">
        <v>0</v>
      </c>
      <c r="C53" s="280">
        <v>200</v>
      </c>
      <c r="D53" s="348">
        <v>-100</v>
      </c>
      <c r="E53" s="280">
        <v>-100</v>
      </c>
      <c r="F53" s="280">
        <v>0</v>
      </c>
      <c r="G53" s="280">
        <v>200</v>
      </c>
      <c r="H53" s="348">
        <v>-100</v>
      </c>
      <c r="I53" s="280">
        <v>-100</v>
      </c>
      <c r="J53" s="280">
        <v>0</v>
      </c>
      <c r="K53" s="280">
        <v>0</v>
      </c>
      <c r="L53" s="348" t="s">
        <v>320</v>
      </c>
      <c r="M53" s="306" t="s">
        <v>322</v>
      </c>
    </row>
    <row r="54" spans="1:13" s="203" customFormat="1" ht="11.1" customHeight="1">
      <c r="A54" s="345" t="s">
        <v>51</v>
      </c>
      <c r="B54" s="280">
        <v>600</v>
      </c>
      <c r="C54" s="280">
        <v>600</v>
      </c>
      <c r="D54" s="348">
        <v>-0.6095999999999862</v>
      </c>
      <c r="E54" s="280">
        <v>-0.6095999999999862</v>
      </c>
      <c r="F54" s="280">
        <v>600</v>
      </c>
      <c r="G54" s="280">
        <v>600</v>
      </c>
      <c r="H54" s="348">
        <v>-8.408171162310751</v>
      </c>
      <c r="I54" s="280">
        <v>-8.408171162310751</v>
      </c>
      <c r="J54" s="280">
        <v>100</v>
      </c>
      <c r="K54" s="280">
        <v>0</v>
      </c>
      <c r="L54" s="348">
        <v>1013.4171907756813</v>
      </c>
      <c r="M54" s="306">
        <v>1013.4171907756813</v>
      </c>
    </row>
    <row r="55" spans="1:13" s="203" customFormat="1" ht="11.1" customHeight="1">
      <c r="A55" s="345" t="s">
        <v>52</v>
      </c>
      <c r="B55" s="280">
        <v>200</v>
      </c>
      <c r="C55" s="280">
        <v>100</v>
      </c>
      <c r="D55" s="348">
        <v>164.47591195936593</v>
      </c>
      <c r="E55" s="280">
        <v>164.47591195936593</v>
      </c>
      <c r="F55" s="280">
        <v>200</v>
      </c>
      <c r="G55" s="280">
        <v>100</v>
      </c>
      <c r="H55" s="348">
        <v>160.2306920762287</v>
      </c>
      <c r="I55" s="280">
        <v>160.2306920762287</v>
      </c>
      <c r="J55" s="280">
        <v>0</v>
      </c>
      <c r="K55" s="280">
        <v>0</v>
      </c>
      <c r="L55" s="348">
        <v>213.7864077669903</v>
      </c>
      <c r="M55" s="280">
        <v>213.7864077669903</v>
      </c>
    </row>
    <row r="56" spans="1:13" s="203" customFormat="1" ht="11.1" customHeight="1">
      <c r="A56" s="345" t="s">
        <v>53</v>
      </c>
      <c r="B56" s="280">
        <v>2900</v>
      </c>
      <c r="C56" s="347">
        <v>3400</v>
      </c>
      <c r="D56" s="348">
        <v>-12.778716920036658</v>
      </c>
      <c r="E56" s="280">
        <v>-12.778716920036658</v>
      </c>
      <c r="F56" s="280">
        <v>2400</v>
      </c>
      <c r="G56" s="280">
        <v>2800</v>
      </c>
      <c r="H56" s="348">
        <v>-14.897269308832264</v>
      </c>
      <c r="I56" s="280">
        <v>-14.897269308832264</v>
      </c>
      <c r="J56" s="280">
        <v>500</v>
      </c>
      <c r="K56" s="280">
        <v>500</v>
      </c>
      <c r="L56" s="348">
        <v>-1.1330896997118884</v>
      </c>
      <c r="M56" s="280">
        <v>-1.1330896997118884</v>
      </c>
    </row>
    <row r="57" spans="1:13" s="203" customFormat="1" ht="11.1" customHeight="1">
      <c r="A57" s="345" t="s">
        <v>192</v>
      </c>
      <c r="B57" s="280">
        <v>3200</v>
      </c>
      <c r="C57" s="347">
        <v>800</v>
      </c>
      <c r="D57" s="307">
        <v>311.1987945653298</v>
      </c>
      <c r="E57" s="280">
        <v>311.1987945653298</v>
      </c>
      <c r="F57" s="280">
        <v>1500</v>
      </c>
      <c r="G57" s="280">
        <v>400</v>
      </c>
      <c r="H57" s="348">
        <v>272.07739307535826</v>
      </c>
      <c r="I57" s="280">
        <v>272.07739307535826</v>
      </c>
      <c r="J57" s="280">
        <v>1800</v>
      </c>
      <c r="K57" s="280">
        <v>400</v>
      </c>
      <c r="L57" s="348">
        <v>350.5687640910032</v>
      </c>
      <c r="M57" s="280">
        <v>350.5687640910032</v>
      </c>
    </row>
    <row r="58" spans="1:13" s="203" customFormat="1" ht="11.1" customHeight="1">
      <c r="A58" s="345" t="s">
        <v>193</v>
      </c>
      <c r="B58" s="347">
        <v>126300</v>
      </c>
      <c r="C58" s="347">
        <v>132500</v>
      </c>
      <c r="D58" s="307">
        <v>-4.676756503567347</v>
      </c>
      <c r="E58" s="308">
        <v>-4.676756503567347</v>
      </c>
      <c r="F58" s="347">
        <v>108000</v>
      </c>
      <c r="G58" s="347">
        <v>116600</v>
      </c>
      <c r="H58" s="307">
        <v>-7.313022665474037</v>
      </c>
      <c r="I58" s="308">
        <v>-7.313022665474037</v>
      </c>
      <c r="J58" s="347">
        <v>18200</v>
      </c>
      <c r="K58" s="347">
        <v>15900</v>
      </c>
      <c r="L58" s="307">
        <v>14.658768348079775</v>
      </c>
      <c r="M58" s="308">
        <v>14.658768348079775</v>
      </c>
    </row>
    <row r="59" spans="1:13" s="205" customFormat="1" ht="11.1" customHeight="1">
      <c r="A59" s="350" t="s">
        <v>194</v>
      </c>
      <c r="B59" s="351"/>
      <c r="C59" s="351"/>
      <c r="D59" s="307"/>
      <c r="E59" s="308"/>
      <c r="F59" s="352"/>
      <c r="G59" s="352"/>
      <c r="H59" s="307"/>
      <c r="I59" s="308"/>
      <c r="J59" s="352"/>
      <c r="K59" s="352"/>
      <c r="L59" s="307"/>
      <c r="M59" s="308"/>
    </row>
    <row r="60" spans="1:13" s="203" customFormat="1" ht="9" customHeight="1">
      <c r="A60" s="345" t="s">
        <v>323</v>
      </c>
      <c r="B60" s="347">
        <v>3300</v>
      </c>
      <c r="C60" s="280">
        <v>2600</v>
      </c>
      <c r="D60" s="348">
        <v>29.734562551713026</v>
      </c>
      <c r="E60" s="280">
        <v>29.734562551713026</v>
      </c>
      <c r="F60" s="280">
        <v>2100</v>
      </c>
      <c r="G60" s="280">
        <v>1800</v>
      </c>
      <c r="H60" s="307">
        <v>15.940344227251686</v>
      </c>
      <c r="I60" s="280">
        <v>15.940344227251686</v>
      </c>
      <c r="J60" s="280">
        <v>1200</v>
      </c>
      <c r="K60" s="280">
        <v>700</v>
      </c>
      <c r="L60" s="307">
        <v>63.79702061084279</v>
      </c>
      <c r="M60" s="280">
        <v>63.79702061084279</v>
      </c>
    </row>
    <row r="61" spans="1:13" s="203" customFormat="1" ht="11.1" customHeight="1">
      <c r="A61" s="345" t="s">
        <v>195</v>
      </c>
      <c r="B61" s="347">
        <v>9000</v>
      </c>
      <c r="C61" s="347">
        <v>8000</v>
      </c>
      <c r="D61" s="307">
        <v>11.936469790492922</v>
      </c>
      <c r="E61" s="308">
        <v>11.936469790492922</v>
      </c>
      <c r="F61" s="347">
        <v>6100</v>
      </c>
      <c r="G61" s="347">
        <v>5700</v>
      </c>
      <c r="H61" s="307">
        <v>6.459677532225783</v>
      </c>
      <c r="I61" s="308">
        <v>6.459677532225783</v>
      </c>
      <c r="J61" s="280">
        <v>2900</v>
      </c>
      <c r="K61" s="280">
        <v>2300</v>
      </c>
      <c r="L61" s="307">
        <v>0</v>
      </c>
      <c r="M61" s="280">
        <v>25.50764722202956</v>
      </c>
    </row>
    <row r="62" spans="1:13" s="203" customFormat="1" ht="11.1" customHeight="1">
      <c r="A62" s="345" t="s">
        <v>54</v>
      </c>
      <c r="B62" s="347">
        <v>57300</v>
      </c>
      <c r="C62" s="347">
        <v>56800</v>
      </c>
      <c r="D62" s="307">
        <v>0.9186933004710909</v>
      </c>
      <c r="E62" s="308">
        <v>0.9186933004710909</v>
      </c>
      <c r="F62" s="347">
        <v>22100</v>
      </c>
      <c r="G62" s="347">
        <v>24400</v>
      </c>
      <c r="H62" s="307">
        <v>-9.255953540944006</v>
      </c>
      <c r="I62" s="308">
        <v>-9.255953540944006</v>
      </c>
      <c r="J62" s="347">
        <v>35200</v>
      </c>
      <c r="K62" s="347">
        <v>32400</v>
      </c>
      <c r="L62" s="307">
        <v>8.571943493953896</v>
      </c>
      <c r="M62" s="308">
        <v>8.571943493953896</v>
      </c>
    </row>
    <row r="63" spans="1:13" s="203" customFormat="1" ht="11.1" customHeight="1">
      <c r="A63" s="345" t="s">
        <v>24</v>
      </c>
      <c r="B63" s="347">
        <v>520100</v>
      </c>
      <c r="C63" s="347">
        <v>522900</v>
      </c>
      <c r="D63" s="307">
        <v>-0.541110156784697</v>
      </c>
      <c r="E63" s="308">
        <v>-0.541110156784697</v>
      </c>
      <c r="F63" s="347">
        <v>296100</v>
      </c>
      <c r="G63" s="347">
        <v>300600</v>
      </c>
      <c r="H63" s="307">
        <v>-1.4903759822797298</v>
      </c>
      <c r="I63" s="308">
        <v>-1.4903759822797298</v>
      </c>
      <c r="J63" s="347">
        <v>223900</v>
      </c>
      <c r="K63" s="347">
        <v>222300</v>
      </c>
      <c r="L63" s="307">
        <v>0.7426440436711204</v>
      </c>
      <c r="M63" s="308">
        <v>0.7426440436711204</v>
      </c>
    </row>
    <row r="64" spans="1:13" s="203" customFormat="1" ht="11.1" customHeight="1">
      <c r="A64" s="345" t="s">
        <v>196</v>
      </c>
      <c r="B64" s="280">
        <v>400</v>
      </c>
      <c r="C64" s="347">
        <v>6400</v>
      </c>
      <c r="D64" s="307">
        <v>-93.51350246014069</v>
      </c>
      <c r="E64" s="308">
        <v>-93.51350246014069</v>
      </c>
      <c r="F64" s="280">
        <v>300</v>
      </c>
      <c r="G64" s="280">
        <v>3700</v>
      </c>
      <c r="H64" s="307">
        <v>0</v>
      </c>
      <c r="I64" s="280">
        <v>-92.19454784470076</v>
      </c>
      <c r="J64" s="280">
        <v>100</v>
      </c>
      <c r="K64" s="280">
        <v>2700</v>
      </c>
      <c r="L64" s="307">
        <v>0</v>
      </c>
      <c r="M64" s="280">
        <v>-95.35542093735981</v>
      </c>
    </row>
    <row r="65" spans="1:13" s="203" customFormat="1" ht="11.1" customHeight="1">
      <c r="A65" s="345" t="s">
        <v>197</v>
      </c>
      <c r="B65" s="347">
        <v>590100</v>
      </c>
      <c r="C65" s="347">
        <v>596600</v>
      </c>
      <c r="D65" s="307">
        <v>-1.0956900204161286</v>
      </c>
      <c r="E65" s="308">
        <v>-1.0956900204161286</v>
      </c>
      <c r="F65" s="347">
        <v>326700</v>
      </c>
      <c r="G65" s="347">
        <v>336200</v>
      </c>
      <c r="H65" s="307">
        <v>-2.8234979616864564</v>
      </c>
      <c r="I65" s="308">
        <v>-2.8234979616864564</v>
      </c>
      <c r="J65" s="347">
        <v>263300</v>
      </c>
      <c r="K65" s="347">
        <v>260400</v>
      </c>
      <c r="L65" s="307">
        <v>1.1353390530357501</v>
      </c>
      <c r="M65" s="308">
        <v>1.1353390530357501</v>
      </c>
    </row>
    <row r="66" spans="1:13" s="203" customFormat="1" ht="13.7" customHeight="1">
      <c r="A66" s="345" t="s">
        <v>324</v>
      </c>
      <c r="B66" s="280">
        <v>1700</v>
      </c>
      <c r="C66" s="280">
        <v>800</v>
      </c>
      <c r="D66" s="348">
        <v>108.5728250245729</v>
      </c>
      <c r="E66" s="280">
        <v>108.5728250245729</v>
      </c>
      <c r="F66" s="280">
        <v>1200</v>
      </c>
      <c r="G66" s="280">
        <v>700</v>
      </c>
      <c r="H66" s="348">
        <v>78.8816925735467</v>
      </c>
      <c r="I66" s="280">
        <v>78.8816925735467</v>
      </c>
      <c r="J66" s="280">
        <v>500</v>
      </c>
      <c r="K66" s="280">
        <v>100</v>
      </c>
      <c r="L66" s="348">
        <v>275.47734627829954</v>
      </c>
      <c r="M66" s="280">
        <v>275.47734627829954</v>
      </c>
    </row>
    <row r="67" spans="1:13" s="203" customFormat="1" ht="11.25">
      <c r="A67" s="350" t="s">
        <v>55</v>
      </c>
      <c r="B67" s="347">
        <v>40500</v>
      </c>
      <c r="C67" s="347">
        <v>24600</v>
      </c>
      <c r="D67" s="307">
        <v>64.79568753087358</v>
      </c>
      <c r="E67" s="308">
        <v>64.79568753087358</v>
      </c>
      <c r="F67" s="280">
        <v>36200</v>
      </c>
      <c r="G67" s="280">
        <v>22500</v>
      </c>
      <c r="H67" s="348">
        <v>61.3541460198966</v>
      </c>
      <c r="I67" s="280">
        <v>61.3541460198966</v>
      </c>
      <c r="J67" s="280">
        <v>4200</v>
      </c>
      <c r="K67" s="280">
        <v>2100</v>
      </c>
      <c r="L67" s="348">
        <v>101.50661370633628</v>
      </c>
      <c r="M67" s="280">
        <v>101.50661370633628</v>
      </c>
    </row>
    <row r="68" spans="1:13" s="203" customFormat="1" ht="2.25" customHeight="1">
      <c r="A68" s="363"/>
      <c r="B68" s="363"/>
      <c r="C68" s="363"/>
      <c r="D68" s="363">
        <v>0</v>
      </c>
      <c r="E68" s="363">
        <v>0</v>
      </c>
      <c r="F68" s="363"/>
      <c r="G68" s="363"/>
      <c r="H68" s="363">
        <v>0</v>
      </c>
      <c r="I68" s="363">
        <v>0</v>
      </c>
      <c r="J68" s="363"/>
      <c r="K68" s="363"/>
      <c r="L68" s="363">
        <v>0</v>
      </c>
      <c r="M68" s="363">
        <v>0</v>
      </c>
    </row>
    <row r="69" spans="1:13" s="203" customFormat="1" ht="11.25">
      <c r="A69" s="350" t="s">
        <v>56</v>
      </c>
      <c r="B69" s="347">
        <v>1899100</v>
      </c>
      <c r="C69" s="347">
        <v>1885500</v>
      </c>
      <c r="D69" s="307">
        <v>0.7218693599232893</v>
      </c>
      <c r="E69" s="308">
        <v>0.7218693599232893</v>
      </c>
      <c r="F69" s="347">
        <v>1291000</v>
      </c>
      <c r="G69" s="347">
        <v>1280800</v>
      </c>
      <c r="H69" s="307">
        <v>0.7941551993700244</v>
      </c>
      <c r="I69" s="308">
        <v>0.7941551993700244</v>
      </c>
      <c r="J69" s="347">
        <v>608100</v>
      </c>
      <c r="K69" s="347">
        <v>604700</v>
      </c>
      <c r="L69" s="307">
        <v>0.5687639225473049</v>
      </c>
      <c r="M69" s="308">
        <v>0.5687639225473049</v>
      </c>
    </row>
    <row r="70" spans="1:13" s="208" customFormat="1" ht="11.1" customHeight="1">
      <c r="A70" s="353" t="s">
        <v>57</v>
      </c>
      <c r="B70" s="280">
        <v>100</v>
      </c>
      <c r="C70" s="347">
        <v>100</v>
      </c>
      <c r="D70" s="348">
        <v>-17.76563276314856</v>
      </c>
      <c r="E70" s="280">
        <v>-17.76563276314856</v>
      </c>
      <c r="F70" s="280">
        <v>100</v>
      </c>
      <c r="G70" s="280">
        <v>100</v>
      </c>
      <c r="H70" s="348">
        <v>23.839250877877504</v>
      </c>
      <c r="I70" s="280">
        <v>23.839250877877504</v>
      </c>
      <c r="J70" s="280">
        <v>100</v>
      </c>
      <c r="K70" s="280">
        <v>100</v>
      </c>
      <c r="L70" s="348">
        <v>-41.559745620885856</v>
      </c>
      <c r="M70" s="280">
        <v>-41.559745620885856</v>
      </c>
    </row>
    <row r="71" spans="1:13" s="203" customFormat="1" ht="11.1" customHeight="1">
      <c r="A71" s="345" t="s">
        <v>325</v>
      </c>
      <c r="B71" s="355">
        <v>12000</v>
      </c>
      <c r="C71" s="347">
        <v>12200</v>
      </c>
      <c r="D71" s="307">
        <v>-1.615695467720073</v>
      </c>
      <c r="E71" s="308">
        <v>-1.615695467720073</v>
      </c>
      <c r="F71" s="355">
        <v>11600</v>
      </c>
      <c r="G71" s="355">
        <v>11700</v>
      </c>
      <c r="H71" s="307">
        <v>-0.9339618372555094</v>
      </c>
      <c r="I71" s="308">
        <v>-0.9339618372555094</v>
      </c>
      <c r="J71" s="355">
        <v>400</v>
      </c>
      <c r="K71" s="355">
        <v>500</v>
      </c>
      <c r="L71" s="307">
        <v>-17.440938639606784</v>
      </c>
      <c r="M71" s="308">
        <v>-17.440938639606784</v>
      </c>
    </row>
    <row r="72" spans="1:13" s="203" customFormat="1" ht="11.1" customHeight="1">
      <c r="A72" s="345" t="s">
        <v>58</v>
      </c>
      <c r="B72" s="355">
        <v>4500</v>
      </c>
      <c r="C72" s="347">
        <v>5400</v>
      </c>
      <c r="D72" s="307">
        <v>-17.16164143464438</v>
      </c>
      <c r="E72" s="308">
        <v>-17.16164143464438</v>
      </c>
      <c r="F72" s="355">
        <v>1000</v>
      </c>
      <c r="G72" s="355">
        <v>1100</v>
      </c>
      <c r="H72" s="307">
        <v>-14.896720380802691</v>
      </c>
      <c r="I72" s="308">
        <v>-14.896720380802691</v>
      </c>
      <c r="J72" s="355">
        <v>3500</v>
      </c>
      <c r="K72" s="355">
        <v>4300</v>
      </c>
      <c r="L72" s="307">
        <v>-17.766595748651625</v>
      </c>
      <c r="M72" s="308">
        <v>-17.766595748651625</v>
      </c>
    </row>
    <row r="73" spans="1:13" s="203" customFormat="1" ht="11.1" customHeight="1">
      <c r="A73" s="345" t="s">
        <v>59</v>
      </c>
      <c r="B73" s="355">
        <v>685600</v>
      </c>
      <c r="C73" s="347">
        <v>719300</v>
      </c>
      <c r="D73" s="307">
        <v>-4.67895442903415</v>
      </c>
      <c r="E73" s="308">
        <v>-4.67895442903415</v>
      </c>
      <c r="F73" s="355">
        <v>386200</v>
      </c>
      <c r="G73" s="355">
        <v>404200</v>
      </c>
      <c r="H73" s="307">
        <v>-4.452127486926841</v>
      </c>
      <c r="I73" s="308">
        <v>-4.452127486926841</v>
      </c>
      <c r="J73" s="355">
        <v>299400</v>
      </c>
      <c r="K73" s="355">
        <v>315100</v>
      </c>
      <c r="L73" s="307">
        <v>-4.969944866126113</v>
      </c>
      <c r="M73" s="308">
        <v>-4.969944866126113</v>
      </c>
    </row>
    <row r="74" spans="1:13" s="203" customFormat="1" ht="11.1" customHeight="1">
      <c r="A74" s="345" t="s">
        <v>60</v>
      </c>
      <c r="B74" s="355">
        <v>68100</v>
      </c>
      <c r="C74" s="347">
        <v>68600</v>
      </c>
      <c r="D74" s="307">
        <v>-0.6416166083666042</v>
      </c>
      <c r="E74" s="308">
        <v>-0.6416166083666042</v>
      </c>
      <c r="F74" s="355">
        <v>50300</v>
      </c>
      <c r="G74" s="355">
        <v>50400</v>
      </c>
      <c r="H74" s="307">
        <v>-0.05282645348678727</v>
      </c>
      <c r="I74" s="308">
        <v>-0.05282645348678727</v>
      </c>
      <c r="J74" s="355">
        <v>17800</v>
      </c>
      <c r="K74" s="355">
        <v>18200</v>
      </c>
      <c r="L74" s="307">
        <v>-2.2729335330299847</v>
      </c>
      <c r="M74" s="308">
        <v>-2.2729335330299847</v>
      </c>
    </row>
    <row r="75" spans="1:13" s="203" customFormat="1" ht="9.75" customHeight="1">
      <c r="A75" s="345" t="s">
        <v>219</v>
      </c>
      <c r="B75" s="355">
        <v>599300</v>
      </c>
      <c r="C75" s="347">
        <v>628700</v>
      </c>
      <c r="D75" s="307">
        <v>-4.674400277889646</v>
      </c>
      <c r="E75" s="308">
        <v>-4.674400277889646</v>
      </c>
      <c r="F75" s="355">
        <v>319500</v>
      </c>
      <c r="G75" s="355">
        <v>336000</v>
      </c>
      <c r="H75" s="307">
        <v>-4.904430148362181</v>
      </c>
      <c r="I75" s="308">
        <v>-4.904430148362181</v>
      </c>
      <c r="J75" s="355">
        <v>279800</v>
      </c>
      <c r="K75" s="355">
        <v>292700</v>
      </c>
      <c r="L75" s="307">
        <v>-4.410379178724938</v>
      </c>
      <c r="M75" s="308">
        <v>-4.410379178724938</v>
      </c>
    </row>
    <row r="76" spans="1:13" s="203" customFormat="1" ht="0.75" customHeight="1" hidden="1">
      <c r="A76" s="345" t="s">
        <v>326</v>
      </c>
      <c r="B76" s="355">
        <v>0</v>
      </c>
      <c r="C76" s="347">
        <v>0</v>
      </c>
      <c r="D76" s="307">
        <v>0</v>
      </c>
      <c r="E76" s="308">
        <v>0</v>
      </c>
      <c r="F76" s="355">
        <v>0</v>
      </c>
      <c r="G76" s="355">
        <v>0</v>
      </c>
      <c r="H76" s="307">
        <v>0</v>
      </c>
      <c r="I76" s="308">
        <v>0</v>
      </c>
      <c r="J76" s="355">
        <v>0</v>
      </c>
      <c r="K76" s="355">
        <v>0</v>
      </c>
      <c r="L76" s="307">
        <v>0</v>
      </c>
      <c r="M76" s="308">
        <v>0</v>
      </c>
    </row>
    <row r="77" spans="1:13" s="203" customFormat="1" ht="11.1" customHeight="1">
      <c r="A77" s="345" t="s">
        <v>61</v>
      </c>
      <c r="B77" s="355">
        <v>18300</v>
      </c>
      <c r="C77" s="347">
        <v>22100</v>
      </c>
      <c r="D77" s="307">
        <v>-17.332434370835685</v>
      </c>
      <c r="E77" s="308">
        <v>-17.332434370835685</v>
      </c>
      <c r="F77" s="355">
        <v>16400</v>
      </c>
      <c r="G77" s="355">
        <v>17900</v>
      </c>
      <c r="H77" s="307">
        <v>-8.344785612770167</v>
      </c>
      <c r="I77" s="308">
        <v>-8.344785612770167</v>
      </c>
      <c r="J77" s="355">
        <v>1900</v>
      </c>
      <c r="K77" s="355">
        <v>4200</v>
      </c>
      <c r="L77" s="307">
        <v>-55.56334780314061</v>
      </c>
      <c r="M77" s="308">
        <v>-55.56334780314061</v>
      </c>
    </row>
    <row r="78" spans="1:13" s="203" customFormat="1" ht="11.1" customHeight="1">
      <c r="A78" s="345" t="s">
        <v>198</v>
      </c>
      <c r="B78" s="280">
        <v>3300</v>
      </c>
      <c r="C78" s="347">
        <v>3300</v>
      </c>
      <c r="D78" s="307">
        <v>0</v>
      </c>
      <c r="E78" s="280">
        <v>-1.9165733936263933</v>
      </c>
      <c r="F78" s="280">
        <v>2300</v>
      </c>
      <c r="G78" s="280">
        <v>2400</v>
      </c>
      <c r="H78" s="307">
        <v>0</v>
      </c>
      <c r="I78" s="280">
        <v>-5.4753645891587155</v>
      </c>
      <c r="J78" s="280">
        <v>1000</v>
      </c>
      <c r="K78" s="280">
        <v>900</v>
      </c>
      <c r="L78" s="307">
        <v>0</v>
      </c>
      <c r="M78" s="280">
        <v>7.422350791717733</v>
      </c>
    </row>
    <row r="79" spans="1:13" s="203" customFormat="1" ht="14.25" customHeight="1">
      <c r="A79" s="350" t="s">
        <v>199</v>
      </c>
      <c r="B79" s="355">
        <v>2604700</v>
      </c>
      <c r="C79" s="347">
        <v>2625900</v>
      </c>
      <c r="D79" s="307">
        <v>-0.8097565912873534</v>
      </c>
      <c r="E79" s="308">
        <v>-0.8097565912873534</v>
      </c>
      <c r="F79" s="355">
        <v>1692100</v>
      </c>
      <c r="G79" s="355">
        <v>1700300</v>
      </c>
      <c r="H79" s="307">
        <v>-0.48370814576125554</v>
      </c>
      <c r="I79" s="308">
        <v>-0.48370814576125554</v>
      </c>
      <c r="J79" s="355">
        <v>912600</v>
      </c>
      <c r="K79" s="355">
        <v>925600</v>
      </c>
      <c r="L79" s="307">
        <v>-1.4087158261810657</v>
      </c>
      <c r="M79" s="308">
        <v>-1.4087158261810657</v>
      </c>
    </row>
    <row r="80" spans="1:13" s="203" customFormat="1" ht="12" customHeight="1">
      <c r="A80" s="356" t="s">
        <v>62</v>
      </c>
      <c r="B80" s="280">
        <v>100</v>
      </c>
      <c r="C80" s="357">
        <v>3100</v>
      </c>
      <c r="D80" s="358"/>
      <c r="E80" s="359">
        <v>-97.31782661664914</v>
      </c>
      <c r="F80" s="360">
        <v>0</v>
      </c>
      <c r="G80" s="360">
        <v>2500</v>
      </c>
      <c r="H80" s="361">
        <v>-98.3894014288859</v>
      </c>
      <c r="I80" s="360">
        <v>-98.3894014288859</v>
      </c>
      <c r="J80" s="360">
        <v>0</v>
      </c>
      <c r="K80" s="360">
        <v>600</v>
      </c>
      <c r="L80" s="361">
        <v>-92.94647813734774</v>
      </c>
      <c r="M80" s="360">
        <v>-92.94647813734774</v>
      </c>
    </row>
    <row r="81" spans="1:13" s="203" customFormat="1" ht="11.1" customHeight="1">
      <c r="A81" s="345" t="s">
        <v>63</v>
      </c>
      <c r="B81" s="355">
        <v>172400</v>
      </c>
      <c r="C81" s="347">
        <v>169400</v>
      </c>
      <c r="D81" s="307">
        <v>1.8239827882545683</v>
      </c>
      <c r="E81" s="308">
        <v>1.8239827882545683</v>
      </c>
      <c r="F81" s="355">
        <v>132300</v>
      </c>
      <c r="G81" s="355">
        <v>116300</v>
      </c>
      <c r="H81" s="307">
        <v>13.80457287825267</v>
      </c>
      <c r="I81" s="308">
        <v>13.80457287825267</v>
      </c>
      <c r="J81" s="355">
        <v>40100</v>
      </c>
      <c r="K81" s="355">
        <v>53100</v>
      </c>
      <c r="L81" s="307">
        <v>-24.408482363565653</v>
      </c>
      <c r="M81" s="308">
        <v>-24.408482363565653</v>
      </c>
    </row>
    <row r="82" spans="1:13" s="203" customFormat="1" ht="11.1" customHeight="1">
      <c r="A82" s="345" t="s">
        <v>64</v>
      </c>
      <c r="B82" s="355">
        <v>32200</v>
      </c>
      <c r="C82" s="347">
        <v>32300</v>
      </c>
      <c r="D82" s="307">
        <v>-0.11402271840840683</v>
      </c>
      <c r="E82" s="308">
        <v>-0.11402271840840683</v>
      </c>
      <c r="F82" s="355">
        <v>18400</v>
      </c>
      <c r="G82" s="355">
        <v>17900</v>
      </c>
      <c r="H82" s="307">
        <v>2.6654909034491396</v>
      </c>
      <c r="I82" s="308">
        <v>2.6654909034491396</v>
      </c>
      <c r="J82" s="355">
        <v>13800</v>
      </c>
      <c r="K82" s="355">
        <v>14300</v>
      </c>
      <c r="L82" s="307">
        <v>-3.587817495253802</v>
      </c>
      <c r="M82" s="308">
        <v>-3.587817495253802</v>
      </c>
    </row>
    <row r="83" spans="1:13" s="208" customFormat="1" ht="14.25" customHeight="1">
      <c r="A83" s="350" t="s">
        <v>65</v>
      </c>
      <c r="B83" s="355">
        <v>2809400</v>
      </c>
      <c r="C83" s="347">
        <v>2830700</v>
      </c>
      <c r="D83" s="307">
        <v>-0.7503143336064539</v>
      </c>
      <c r="E83" s="308">
        <v>-0.7503143336064539</v>
      </c>
      <c r="F83" s="355">
        <v>1842900</v>
      </c>
      <c r="G83" s="355">
        <v>1837000</v>
      </c>
      <c r="H83" s="307">
        <v>0.3181220073313682</v>
      </c>
      <c r="I83" s="308">
        <v>0.3181220073313682</v>
      </c>
      <c r="J83" s="355">
        <v>966600</v>
      </c>
      <c r="K83" s="355">
        <v>993600</v>
      </c>
      <c r="L83" s="307">
        <v>-2.7256055588733545</v>
      </c>
      <c r="M83" s="308">
        <v>-2.7256055588733545</v>
      </c>
    </row>
    <row r="84" spans="1:13" s="208" customFormat="1" ht="47.25" customHeight="1">
      <c r="A84" s="381" t="s">
        <v>220</v>
      </c>
      <c r="B84" s="381"/>
      <c r="C84" s="381"/>
      <c r="D84" s="381"/>
      <c r="E84" s="381"/>
      <c r="F84" s="381"/>
      <c r="G84" s="381"/>
      <c r="H84" s="381"/>
      <c r="I84" s="381"/>
      <c r="J84" s="381"/>
      <c r="K84" s="381"/>
      <c r="L84" s="381"/>
      <c r="M84" s="381"/>
    </row>
    <row r="85" spans="1:6" s="203" customFormat="1" ht="10.5" customHeight="1">
      <c r="A85" s="204" t="s">
        <v>343</v>
      </c>
      <c r="B85" s="209"/>
      <c r="F85" s="210"/>
    </row>
    <row r="86" spans="1:9" s="205" customFormat="1" ht="10.5" customHeight="1">
      <c r="A86" s="75" t="s">
        <v>200</v>
      </c>
      <c r="B86" s="204"/>
      <c r="C86" s="204"/>
      <c r="D86" s="204"/>
      <c r="E86" s="204"/>
      <c r="F86" s="206"/>
      <c r="G86" s="211"/>
      <c r="H86" s="204"/>
      <c r="I86" s="204"/>
    </row>
    <row r="87" spans="2:13" ht="12.75">
      <c r="B87" s="206"/>
      <c r="C87" s="204"/>
      <c r="D87" s="204"/>
      <c r="E87" s="204"/>
      <c r="F87" s="204"/>
      <c r="G87" s="204"/>
      <c r="H87" s="204"/>
      <c r="I87" s="204"/>
      <c r="J87" s="205"/>
      <c r="K87" s="205"/>
      <c r="L87" s="205"/>
      <c r="M87" s="205"/>
    </row>
    <row r="88" spans="2:12" ht="12.75">
      <c r="B88" s="213"/>
      <c r="C88" s="213"/>
      <c r="D88" s="213"/>
      <c r="E88" s="213"/>
      <c r="F88" s="213"/>
      <c r="G88" s="213"/>
      <c r="H88" s="213"/>
      <c r="I88" s="213"/>
      <c r="J88" s="213"/>
      <c r="K88" s="213"/>
      <c r="L88" s="213"/>
    </row>
    <row r="91" spans="1:13" ht="12.75">
      <c r="A91" s="214"/>
      <c r="B91" s="215"/>
      <c r="C91" s="215"/>
      <c r="D91" s="216"/>
      <c r="E91" s="217"/>
      <c r="F91" s="215"/>
      <c r="G91" s="215"/>
      <c r="H91" s="216"/>
      <c r="I91" s="217"/>
      <c r="J91" s="215"/>
      <c r="K91" s="215"/>
      <c r="L91" s="216"/>
      <c r="M91" s="217"/>
    </row>
    <row r="92" spans="1:13" ht="12.75">
      <c r="A92" s="214"/>
      <c r="B92" s="215"/>
      <c r="C92" s="215"/>
      <c r="D92" s="216"/>
      <c r="E92" s="217"/>
      <c r="F92" s="215"/>
      <c r="G92" s="215"/>
      <c r="H92" s="216"/>
      <c r="I92" s="217"/>
      <c r="J92" s="218"/>
      <c r="K92" s="215"/>
      <c r="L92" s="219"/>
      <c r="M92" s="218"/>
    </row>
    <row r="93" spans="1:13" ht="12.75">
      <c r="A93" s="214"/>
      <c r="B93" s="215"/>
      <c r="C93" s="215"/>
      <c r="D93" s="216"/>
      <c r="E93" s="217"/>
      <c r="F93" s="215"/>
      <c r="G93" s="215"/>
      <c r="H93" s="216"/>
      <c r="I93" s="217"/>
      <c r="J93" s="215"/>
      <c r="K93" s="215"/>
      <c r="L93" s="216"/>
      <c r="M93" s="217"/>
    </row>
    <row r="94" spans="1:13" ht="12.75">
      <c r="A94" s="214"/>
      <c r="B94" s="215"/>
      <c r="C94" s="215"/>
      <c r="D94" s="216"/>
      <c r="E94" s="217"/>
      <c r="F94" s="215"/>
      <c r="G94" s="215"/>
      <c r="H94" s="216"/>
      <c r="I94" s="217"/>
      <c r="J94" s="215"/>
      <c r="K94" s="215"/>
      <c r="L94" s="216"/>
      <c r="M94" s="217"/>
    </row>
    <row r="95" spans="1:13" ht="12.75">
      <c r="A95" s="214"/>
      <c r="B95" s="215"/>
      <c r="C95" s="215"/>
      <c r="D95" s="216"/>
      <c r="E95" s="217"/>
      <c r="F95" s="215"/>
      <c r="G95" s="215"/>
      <c r="H95" s="216"/>
      <c r="I95" s="217"/>
      <c r="J95" s="215"/>
      <c r="K95" s="215"/>
      <c r="L95" s="216"/>
      <c r="M95" s="217"/>
    </row>
    <row r="96" spans="1:13" ht="12.75">
      <c r="A96" s="214"/>
      <c r="B96" s="215"/>
      <c r="C96" s="215"/>
      <c r="D96" s="216"/>
      <c r="E96" s="217"/>
      <c r="F96" s="215"/>
      <c r="G96" s="215"/>
      <c r="H96" s="216"/>
      <c r="I96" s="217"/>
      <c r="J96" s="215"/>
      <c r="K96" s="215"/>
      <c r="L96" s="216"/>
      <c r="M96" s="217"/>
    </row>
    <row r="97" spans="1:13" ht="12.75">
      <c r="A97" s="214"/>
      <c r="B97" s="215"/>
      <c r="C97" s="215"/>
      <c r="D97" s="216"/>
      <c r="E97" s="217"/>
      <c r="F97" s="215"/>
      <c r="G97" s="215"/>
      <c r="H97" s="216"/>
      <c r="I97" s="217"/>
      <c r="J97" s="215"/>
      <c r="K97" s="215"/>
      <c r="L97" s="216"/>
      <c r="M97" s="217"/>
    </row>
    <row r="98" spans="1:13" ht="12.75">
      <c r="A98" s="214"/>
      <c r="B98" s="215"/>
      <c r="C98" s="215"/>
      <c r="D98" s="216"/>
      <c r="E98" s="217"/>
      <c r="F98" s="215"/>
      <c r="G98" s="215"/>
      <c r="H98" s="216"/>
      <c r="I98" s="217"/>
      <c r="J98" s="215"/>
      <c r="K98" s="215"/>
      <c r="L98" s="216"/>
      <c r="M98" s="217"/>
    </row>
    <row r="99" spans="1:13" ht="12.75">
      <c r="A99" s="214"/>
      <c r="B99" s="215"/>
      <c r="C99" s="215"/>
      <c r="D99" s="216"/>
      <c r="E99" s="217"/>
      <c r="F99" s="215"/>
      <c r="G99" s="215"/>
      <c r="H99" s="216"/>
      <c r="I99" s="217"/>
      <c r="J99" s="215"/>
      <c r="K99" s="215"/>
      <c r="L99" s="216"/>
      <c r="M99" s="217"/>
    </row>
    <row r="100" spans="1:13" ht="12.75">
      <c r="A100" s="214"/>
      <c r="B100" s="218"/>
      <c r="C100" s="215"/>
      <c r="D100" s="219"/>
      <c r="E100" s="218"/>
      <c r="F100" s="218"/>
      <c r="G100" s="215"/>
      <c r="H100" s="219"/>
      <c r="I100" s="218"/>
      <c r="J100" s="218"/>
      <c r="K100" s="215"/>
      <c r="L100" s="219"/>
      <c r="M100" s="218"/>
    </row>
    <row r="101" spans="1:13" ht="12.75">
      <c r="A101" s="214"/>
      <c r="B101" s="215"/>
      <c r="C101" s="215"/>
      <c r="D101" s="216"/>
      <c r="E101" s="217"/>
      <c r="F101" s="215"/>
      <c r="G101" s="215"/>
      <c r="H101" s="216"/>
      <c r="I101" s="217"/>
      <c r="J101" s="215"/>
      <c r="K101" s="215"/>
      <c r="L101" s="216"/>
      <c r="M101" s="217"/>
    </row>
    <row r="102" spans="1:13" ht="12.75">
      <c r="A102" s="214"/>
      <c r="B102" s="215"/>
      <c r="C102" s="215"/>
      <c r="D102" s="216"/>
      <c r="E102" s="217"/>
      <c r="F102" s="215"/>
      <c r="G102" s="215"/>
      <c r="H102" s="216"/>
      <c r="I102" s="217"/>
      <c r="J102" s="215"/>
      <c r="K102" s="215"/>
      <c r="L102" s="216"/>
      <c r="M102" s="217"/>
    </row>
    <row r="103" spans="1:13" ht="12.75">
      <c r="A103" s="214"/>
      <c r="B103" s="215"/>
      <c r="C103" s="215"/>
      <c r="D103" s="216"/>
      <c r="E103" s="217"/>
      <c r="F103" s="215"/>
      <c r="G103" s="215"/>
      <c r="H103" s="216"/>
      <c r="I103" s="217"/>
      <c r="J103" s="215"/>
      <c r="K103" s="215"/>
      <c r="L103" s="216"/>
      <c r="M103" s="217"/>
    </row>
    <row r="104" spans="1:13" ht="12.75">
      <c r="A104" s="214"/>
      <c r="B104" s="215"/>
      <c r="C104" s="215"/>
      <c r="D104" s="220"/>
      <c r="E104" s="217"/>
      <c r="F104" s="218"/>
      <c r="G104" s="218"/>
      <c r="H104" s="219"/>
      <c r="I104" s="218"/>
      <c r="J104" s="218"/>
      <c r="K104" s="218"/>
      <c r="L104" s="219"/>
      <c r="M104" s="218"/>
    </row>
    <row r="105" spans="1:13" ht="12.75">
      <c r="A105" s="221"/>
      <c r="B105" s="215"/>
      <c r="C105" s="215"/>
      <c r="D105" s="216"/>
      <c r="E105" s="217"/>
      <c r="F105" s="215"/>
      <c r="G105" s="215"/>
      <c r="H105" s="216"/>
      <c r="I105" s="217"/>
      <c r="J105" s="215"/>
      <c r="K105" s="215"/>
      <c r="L105" s="216"/>
      <c r="M105" s="217"/>
    </row>
    <row r="106" spans="1:13" ht="12.75">
      <c r="A106" s="214"/>
      <c r="B106" s="215"/>
      <c r="C106" s="215"/>
      <c r="D106" s="216"/>
      <c r="E106" s="217"/>
      <c r="F106" s="215"/>
      <c r="G106" s="215"/>
      <c r="H106" s="216"/>
      <c r="I106" s="217"/>
      <c r="J106" s="215"/>
      <c r="K106" s="215"/>
      <c r="L106" s="216"/>
      <c r="M106" s="217"/>
    </row>
    <row r="107" spans="1:13" ht="12.75">
      <c r="A107" s="214"/>
      <c r="B107" s="215"/>
      <c r="C107" s="215"/>
      <c r="D107" s="216"/>
      <c r="E107" s="217"/>
      <c r="F107" s="215"/>
      <c r="G107" s="215"/>
      <c r="H107" s="216"/>
      <c r="I107" s="217"/>
      <c r="J107" s="215"/>
      <c r="K107" s="215"/>
      <c r="L107" s="216"/>
      <c r="M107" s="217"/>
    </row>
    <row r="108" spans="1:13" ht="12.75">
      <c r="A108" s="214"/>
      <c r="B108" s="215"/>
      <c r="C108" s="215"/>
      <c r="D108" s="216"/>
      <c r="E108" s="217"/>
      <c r="F108" s="215"/>
      <c r="G108" s="215"/>
      <c r="H108" s="216"/>
      <c r="I108" s="217"/>
      <c r="J108" s="215"/>
      <c r="K108" s="215"/>
      <c r="L108" s="216"/>
      <c r="M108" s="217"/>
    </row>
    <row r="109" spans="1:13" ht="12.75">
      <c r="A109" s="214"/>
      <c r="B109" s="215"/>
      <c r="C109" s="215"/>
      <c r="D109" s="216"/>
      <c r="E109" s="217"/>
      <c r="F109" s="215"/>
      <c r="G109" s="215"/>
      <c r="H109" s="216"/>
      <c r="I109" s="217"/>
      <c r="J109" s="215"/>
      <c r="K109" s="215"/>
      <c r="L109" s="216"/>
      <c r="M109" s="217"/>
    </row>
    <row r="110" spans="1:13" ht="12.75">
      <c r="A110" s="214"/>
      <c r="B110" s="215"/>
      <c r="C110" s="215"/>
      <c r="D110" s="216"/>
      <c r="E110" s="217"/>
      <c r="F110" s="218"/>
      <c r="G110" s="215"/>
      <c r="H110" s="219"/>
      <c r="I110" s="218"/>
      <c r="J110" s="215"/>
      <c r="K110" s="215"/>
      <c r="L110" s="216"/>
      <c r="M110" s="217"/>
    </row>
    <row r="111" spans="1:13" ht="12.75">
      <c r="A111" s="214"/>
      <c r="B111" s="215"/>
      <c r="C111" s="215"/>
      <c r="D111" s="216"/>
      <c r="E111" s="217"/>
      <c r="F111" s="215"/>
      <c r="G111" s="215"/>
      <c r="H111" s="216"/>
      <c r="I111" s="217"/>
      <c r="J111" s="215"/>
      <c r="K111" s="215"/>
      <c r="L111" s="216"/>
      <c r="M111" s="217"/>
    </row>
    <row r="112" spans="1:13" ht="12.75">
      <c r="A112" s="221"/>
      <c r="B112" s="222"/>
      <c r="C112" s="222"/>
      <c r="D112" s="216"/>
      <c r="E112" s="217"/>
      <c r="F112" s="223"/>
      <c r="G112" s="223"/>
      <c r="H112" s="216"/>
      <c r="I112" s="217"/>
      <c r="J112" s="223"/>
      <c r="K112" s="223"/>
      <c r="L112" s="216"/>
      <c r="M112" s="217"/>
    </row>
    <row r="113" spans="1:13" ht="12.75">
      <c r="A113" s="214"/>
      <c r="B113" s="218"/>
      <c r="C113" s="218"/>
      <c r="D113" s="219"/>
      <c r="E113" s="218"/>
      <c r="F113" s="218"/>
      <c r="G113" s="215"/>
      <c r="H113" s="219"/>
      <c r="I113" s="218"/>
      <c r="J113" s="215"/>
      <c r="K113" s="218"/>
      <c r="L113" s="219"/>
      <c r="M113" s="218"/>
    </row>
    <row r="114" spans="1:13" ht="12.75">
      <c r="A114" s="214"/>
      <c r="B114" s="218"/>
      <c r="C114" s="218"/>
      <c r="D114" s="219"/>
      <c r="E114" s="218"/>
      <c r="F114" s="218"/>
      <c r="G114" s="215"/>
      <c r="H114" s="219"/>
      <c r="I114" s="218"/>
      <c r="J114" s="218"/>
      <c r="K114" s="215"/>
      <c r="L114" s="219"/>
      <c r="M114" s="218"/>
    </row>
    <row r="115" spans="1:13" ht="12.75">
      <c r="A115" s="224"/>
      <c r="B115" s="218"/>
      <c r="C115" s="218"/>
      <c r="D115" s="219"/>
      <c r="E115" s="218"/>
      <c r="F115" s="218"/>
      <c r="G115" s="215"/>
      <c r="H115" s="219"/>
      <c r="I115" s="218"/>
      <c r="J115" s="218"/>
      <c r="K115" s="215"/>
      <c r="L115" s="219"/>
      <c r="M115" s="218"/>
    </row>
    <row r="116" spans="1:13" ht="12.75">
      <c r="A116" s="225"/>
      <c r="B116" s="218"/>
      <c r="C116" s="215"/>
      <c r="D116" s="219"/>
      <c r="E116" s="218"/>
      <c r="F116" s="218"/>
      <c r="G116" s="215"/>
      <c r="H116" s="219"/>
      <c r="I116" s="218"/>
      <c r="J116" s="218"/>
      <c r="K116" s="215"/>
      <c r="L116" s="219"/>
      <c r="M116" s="218"/>
    </row>
    <row r="117" spans="1:13" ht="12.75">
      <c r="A117" s="214"/>
      <c r="B117" s="215"/>
      <c r="C117" s="215"/>
      <c r="D117" s="216"/>
      <c r="E117" s="217"/>
      <c r="F117" s="218"/>
      <c r="G117" s="215"/>
      <c r="H117" s="219"/>
      <c r="I117" s="218"/>
      <c r="J117" s="218"/>
      <c r="K117" s="215"/>
      <c r="L117" s="219"/>
      <c r="M117" s="218"/>
    </row>
    <row r="118" spans="1:13" ht="12.75">
      <c r="A118" s="221"/>
      <c r="B118" s="222"/>
      <c r="C118" s="222"/>
      <c r="D118" s="216"/>
      <c r="E118" s="217"/>
      <c r="F118" s="223"/>
      <c r="G118" s="223"/>
      <c r="H118" s="216"/>
      <c r="I118" s="217"/>
      <c r="J118" s="223"/>
      <c r="K118" s="223"/>
      <c r="L118" s="216"/>
      <c r="M118" s="217"/>
    </row>
    <row r="119" spans="1:13" ht="12.75">
      <c r="A119" s="214"/>
      <c r="B119" s="215"/>
      <c r="C119" s="215"/>
      <c r="D119" s="216"/>
      <c r="E119" s="217"/>
      <c r="F119" s="215"/>
      <c r="G119" s="215"/>
      <c r="H119" s="216"/>
      <c r="I119" s="217"/>
      <c r="J119" s="215"/>
      <c r="K119" s="215"/>
      <c r="L119" s="216"/>
      <c r="M119" s="217"/>
    </row>
    <row r="120" spans="1:13" ht="12.75">
      <c r="A120" s="214"/>
      <c r="B120" s="215"/>
      <c r="C120" s="215"/>
      <c r="D120" s="216"/>
      <c r="E120" s="217"/>
      <c r="F120" s="215"/>
      <c r="G120" s="215"/>
      <c r="H120" s="216"/>
      <c r="I120" s="217"/>
      <c r="J120" s="215"/>
      <c r="K120" s="215"/>
      <c r="L120" s="216"/>
      <c r="M120" s="217"/>
    </row>
    <row r="121" spans="1:13" ht="12.75">
      <c r="A121" s="214"/>
      <c r="B121" s="215"/>
      <c r="C121" s="215"/>
      <c r="D121" s="216"/>
      <c r="E121" s="217"/>
      <c r="F121" s="215"/>
      <c r="G121" s="215"/>
      <c r="H121" s="216"/>
      <c r="I121" s="217"/>
      <c r="J121" s="215"/>
      <c r="K121" s="215"/>
      <c r="L121" s="216"/>
      <c r="M121" s="217"/>
    </row>
    <row r="122" spans="1:13" ht="12.75">
      <c r="A122" s="221"/>
      <c r="B122" s="222"/>
      <c r="C122" s="222"/>
      <c r="D122" s="216"/>
      <c r="E122" s="217"/>
      <c r="F122" s="223"/>
      <c r="G122" s="223"/>
      <c r="H122" s="216"/>
      <c r="I122" s="217"/>
      <c r="J122" s="223"/>
      <c r="K122" s="223"/>
      <c r="L122" s="216"/>
      <c r="M122" s="217"/>
    </row>
    <row r="123" spans="1:13" ht="12.75">
      <c r="A123" s="214"/>
      <c r="B123" s="215"/>
      <c r="C123" s="215"/>
      <c r="D123" s="216"/>
      <c r="E123" s="217"/>
      <c r="F123" s="215"/>
      <c r="G123" s="215"/>
      <c r="H123" s="216"/>
      <c r="I123" s="217"/>
      <c r="J123" s="215"/>
      <c r="K123" s="215"/>
      <c r="L123" s="216"/>
      <c r="M123" s="217"/>
    </row>
    <row r="124" spans="1:13" ht="12.75">
      <c r="A124" s="214"/>
      <c r="B124" s="218"/>
      <c r="C124" s="215"/>
      <c r="D124" s="219"/>
      <c r="E124" s="218"/>
      <c r="F124" s="218"/>
      <c r="G124" s="215"/>
      <c r="H124" s="219"/>
      <c r="I124" s="218"/>
      <c r="J124" s="218"/>
      <c r="K124" s="215"/>
      <c r="L124" s="219"/>
      <c r="M124" s="218"/>
    </row>
    <row r="125" spans="1:13" ht="12.75">
      <c r="A125" s="214"/>
      <c r="B125" s="218"/>
      <c r="C125" s="215"/>
      <c r="D125" s="219"/>
      <c r="E125" s="218"/>
      <c r="F125" s="218"/>
      <c r="G125" s="215"/>
      <c r="H125" s="219"/>
      <c r="I125" s="218"/>
      <c r="J125" s="218"/>
      <c r="K125" s="215"/>
      <c r="L125" s="219"/>
      <c r="M125" s="218"/>
    </row>
    <row r="126" spans="1:13" ht="12.75">
      <c r="A126" s="214"/>
      <c r="B126" s="218"/>
      <c r="C126" s="218"/>
      <c r="D126" s="219"/>
      <c r="E126" s="218"/>
      <c r="F126" s="218"/>
      <c r="G126" s="218"/>
      <c r="H126" s="219"/>
      <c r="I126" s="218"/>
      <c r="J126" s="218"/>
      <c r="K126" s="218"/>
      <c r="L126" s="219"/>
      <c r="M126" s="218"/>
    </row>
    <row r="127" spans="1:13" ht="12.75">
      <c r="A127" s="214"/>
      <c r="B127" s="218"/>
      <c r="C127" s="218"/>
      <c r="D127" s="219"/>
      <c r="E127" s="218"/>
      <c r="F127" s="218"/>
      <c r="G127" s="218"/>
      <c r="H127" s="219"/>
      <c r="I127" s="218"/>
      <c r="J127" s="218"/>
      <c r="K127" s="218"/>
      <c r="L127" s="219"/>
      <c r="M127" s="218"/>
    </row>
    <row r="128" spans="1:13" ht="12.75">
      <c r="A128" s="214"/>
      <c r="B128" s="218"/>
      <c r="C128" s="218"/>
      <c r="D128" s="219"/>
      <c r="E128" s="218"/>
      <c r="F128" s="218"/>
      <c r="G128" s="215"/>
      <c r="H128" s="219"/>
      <c r="I128" s="218"/>
      <c r="J128" s="218"/>
      <c r="K128" s="215"/>
      <c r="L128" s="219"/>
      <c r="M128" s="218"/>
    </row>
    <row r="129" spans="1:13" ht="12.75">
      <c r="A129" s="214"/>
      <c r="B129" s="215"/>
      <c r="C129" s="215"/>
      <c r="D129" s="216"/>
      <c r="E129" s="217"/>
      <c r="F129" s="218"/>
      <c r="G129" s="215"/>
      <c r="H129" s="219"/>
      <c r="I129" s="218"/>
      <c r="J129" s="218"/>
      <c r="K129" s="215"/>
      <c r="L129" s="219"/>
      <c r="M129" s="218"/>
    </row>
    <row r="130" spans="1:13" ht="12.75">
      <c r="A130" s="214"/>
      <c r="B130" s="218"/>
      <c r="C130" s="215"/>
      <c r="D130" s="216"/>
      <c r="E130" s="218"/>
      <c r="F130" s="218"/>
      <c r="G130" s="215"/>
      <c r="H130" s="219"/>
      <c r="I130" s="218"/>
      <c r="J130" s="218"/>
      <c r="K130" s="215"/>
      <c r="L130" s="219"/>
      <c r="M130" s="218"/>
    </row>
    <row r="131" spans="1:13" ht="12.75">
      <c r="A131" s="214"/>
      <c r="B131" s="215"/>
      <c r="C131" s="215"/>
      <c r="D131" s="216"/>
      <c r="E131" s="217"/>
      <c r="F131" s="215"/>
      <c r="G131" s="215"/>
      <c r="H131" s="216"/>
      <c r="I131" s="217"/>
      <c r="J131" s="215"/>
      <c r="K131" s="215"/>
      <c r="L131" s="216"/>
      <c r="M131" s="217"/>
    </row>
    <row r="132" spans="1:13" ht="12.75">
      <c r="A132" s="221"/>
      <c r="B132" s="222"/>
      <c r="C132" s="222"/>
      <c r="D132" s="216"/>
      <c r="E132" s="217"/>
      <c r="F132" s="223"/>
      <c r="G132" s="223"/>
      <c r="H132" s="216"/>
      <c r="I132" s="217"/>
      <c r="J132" s="223"/>
      <c r="K132" s="223"/>
      <c r="L132" s="216"/>
      <c r="M132" s="217"/>
    </row>
    <row r="133" spans="1:13" ht="12.75">
      <c r="A133" s="214"/>
      <c r="B133" s="218"/>
      <c r="C133" s="215"/>
      <c r="D133" s="216"/>
      <c r="E133" s="218"/>
      <c r="F133" s="218"/>
      <c r="G133" s="218"/>
      <c r="H133" s="216"/>
      <c r="I133" s="218"/>
      <c r="J133" s="218"/>
      <c r="K133" s="218"/>
      <c r="L133" s="216"/>
      <c r="M133" s="218"/>
    </row>
    <row r="134" spans="1:13" ht="12.75">
      <c r="A134" s="214"/>
      <c r="B134" s="215"/>
      <c r="C134" s="215"/>
      <c r="D134" s="216"/>
      <c r="E134" s="217"/>
      <c r="F134" s="218"/>
      <c r="G134" s="215"/>
      <c r="H134" s="216"/>
      <c r="I134" s="218"/>
      <c r="J134" s="218"/>
      <c r="K134" s="215"/>
      <c r="L134" s="216"/>
      <c r="M134" s="218"/>
    </row>
    <row r="135" spans="1:13" ht="12.75">
      <c r="A135" s="214"/>
      <c r="B135" s="215"/>
      <c r="C135" s="215"/>
      <c r="D135" s="216"/>
      <c r="E135" s="217"/>
      <c r="F135" s="215"/>
      <c r="G135" s="215"/>
      <c r="H135" s="216"/>
      <c r="I135" s="217"/>
      <c r="J135" s="215"/>
      <c r="K135" s="215"/>
      <c r="L135" s="216"/>
      <c r="M135" s="217"/>
    </row>
    <row r="136" spans="1:13" ht="12.75">
      <c r="A136" s="214"/>
      <c r="B136" s="215"/>
      <c r="C136" s="215"/>
      <c r="D136" s="216"/>
      <c r="E136" s="217"/>
      <c r="F136" s="215"/>
      <c r="G136" s="215"/>
      <c r="H136" s="216"/>
      <c r="I136" s="217"/>
      <c r="J136" s="215"/>
      <c r="K136" s="215"/>
      <c r="L136" s="216"/>
      <c r="M136" s="217"/>
    </row>
    <row r="137" spans="1:13" ht="12.75">
      <c r="A137" s="214"/>
      <c r="B137" s="215"/>
      <c r="C137" s="215"/>
      <c r="D137" s="216"/>
      <c r="E137" s="217"/>
      <c r="F137" s="218"/>
      <c r="G137" s="215"/>
      <c r="H137" s="216"/>
      <c r="I137" s="218"/>
      <c r="J137" s="218"/>
      <c r="K137" s="215"/>
      <c r="L137" s="216"/>
      <c r="M137" s="218"/>
    </row>
    <row r="138" spans="1:13" ht="12.75">
      <c r="A138" s="214"/>
      <c r="B138" s="215"/>
      <c r="C138" s="215"/>
      <c r="D138" s="216"/>
      <c r="E138" s="217"/>
      <c r="F138" s="215"/>
      <c r="G138" s="215"/>
      <c r="H138" s="216"/>
      <c r="I138" s="217"/>
      <c r="J138" s="215"/>
      <c r="K138" s="215"/>
      <c r="L138" s="216"/>
      <c r="M138" s="217"/>
    </row>
    <row r="139" spans="1:13" ht="12.75">
      <c r="A139" s="214"/>
      <c r="B139" s="215"/>
      <c r="C139" s="218"/>
      <c r="D139" s="219"/>
      <c r="E139" s="218"/>
      <c r="F139" s="218"/>
      <c r="G139" s="218"/>
      <c r="H139" s="219"/>
      <c r="I139" s="218"/>
      <c r="J139" s="218"/>
      <c r="K139" s="218"/>
      <c r="L139" s="219"/>
      <c r="M139" s="218"/>
    </row>
    <row r="140" spans="1:13" ht="12.75">
      <c r="A140" s="221"/>
      <c r="B140" s="215"/>
      <c r="C140" s="215"/>
      <c r="D140" s="216"/>
      <c r="E140" s="217"/>
      <c r="F140" s="215"/>
      <c r="G140" s="215"/>
      <c r="H140" s="216"/>
      <c r="I140" s="217"/>
      <c r="J140" s="215"/>
      <c r="K140" s="215"/>
      <c r="L140" s="216"/>
      <c r="M140" s="217"/>
    </row>
    <row r="141" spans="1:13" ht="12.75">
      <c r="A141" s="221"/>
      <c r="B141" s="215"/>
      <c r="C141" s="215"/>
      <c r="D141" s="216"/>
      <c r="E141" s="217"/>
      <c r="F141" s="215"/>
      <c r="G141" s="215"/>
      <c r="H141" s="216"/>
      <c r="I141" s="217"/>
      <c r="J141" s="215"/>
      <c r="K141" s="215"/>
      <c r="L141" s="216"/>
      <c r="M141" s="217"/>
    </row>
    <row r="142" spans="1:13" ht="12.75">
      <c r="A142" s="214"/>
      <c r="B142" s="215"/>
      <c r="C142" s="215"/>
      <c r="D142" s="216"/>
      <c r="E142" s="217"/>
      <c r="F142" s="215"/>
      <c r="G142" s="215"/>
      <c r="H142" s="216"/>
      <c r="I142" s="217"/>
      <c r="J142" s="215"/>
      <c r="K142" s="215"/>
      <c r="L142" s="216"/>
      <c r="M142" s="217"/>
    </row>
    <row r="143" spans="1:13" ht="12.75">
      <c r="A143" s="214"/>
      <c r="B143" s="215"/>
      <c r="C143" s="215"/>
      <c r="D143" s="216"/>
      <c r="E143" s="217"/>
      <c r="F143" s="215"/>
      <c r="G143" s="215"/>
      <c r="H143" s="216"/>
      <c r="I143" s="217"/>
      <c r="J143" s="215"/>
      <c r="K143" s="215"/>
      <c r="L143" s="216"/>
      <c r="M143" s="217"/>
    </row>
    <row r="144" spans="1:13" ht="12.75">
      <c r="A144" s="214"/>
      <c r="B144" s="215"/>
      <c r="C144" s="215"/>
      <c r="D144" s="216"/>
      <c r="E144" s="217"/>
      <c r="F144" s="215"/>
      <c r="G144" s="215"/>
      <c r="H144" s="216"/>
      <c r="I144" s="217"/>
      <c r="J144" s="215"/>
      <c r="K144" s="215"/>
      <c r="L144" s="216"/>
      <c r="M144" s="217"/>
    </row>
    <row r="145" spans="1:13" ht="12.75">
      <c r="A145" s="214"/>
      <c r="B145" s="215"/>
      <c r="C145" s="215"/>
      <c r="D145" s="216"/>
      <c r="E145" s="217"/>
      <c r="F145" s="215"/>
      <c r="G145" s="215"/>
      <c r="H145" s="216"/>
      <c r="I145" s="217"/>
      <c r="J145" s="215"/>
      <c r="K145" s="215"/>
      <c r="L145" s="216"/>
      <c r="M145" s="217"/>
    </row>
    <row r="146" spans="1:13" ht="12.75">
      <c r="A146" s="214"/>
      <c r="B146" s="215"/>
      <c r="C146" s="215"/>
      <c r="D146" s="216"/>
      <c r="E146" s="217"/>
      <c r="F146" s="215"/>
      <c r="G146" s="215"/>
      <c r="H146" s="216"/>
      <c r="I146" s="217"/>
      <c r="J146" s="215"/>
      <c r="K146" s="215"/>
      <c r="L146" s="216"/>
      <c r="M146" s="217"/>
    </row>
    <row r="147" spans="1:13" ht="12.75">
      <c r="A147" s="214"/>
      <c r="B147" s="215"/>
      <c r="C147" s="215"/>
      <c r="D147" s="216"/>
      <c r="E147" s="217"/>
      <c r="F147" s="215"/>
      <c r="G147" s="215"/>
      <c r="H147" s="216"/>
      <c r="I147" s="217"/>
      <c r="J147" s="215"/>
      <c r="K147" s="215"/>
      <c r="L147" s="216"/>
      <c r="M147" s="217"/>
    </row>
    <row r="148" spans="1:13" ht="12.75">
      <c r="A148" s="221"/>
      <c r="B148" s="215"/>
      <c r="C148" s="215"/>
      <c r="D148" s="216"/>
      <c r="E148" s="217"/>
      <c r="F148" s="215"/>
      <c r="G148" s="215"/>
      <c r="H148" s="216"/>
      <c r="I148" s="217"/>
      <c r="J148" s="215"/>
      <c r="K148" s="215"/>
      <c r="L148" s="216"/>
      <c r="M148" s="217"/>
    </row>
  </sheetData>
  <mergeCells count="1">
    <mergeCell ref="A84:M84"/>
  </mergeCells>
  <printOptions/>
  <pageMargins left="0.7874015748031497" right="0.7874015748031497" top="0.984251968503937" bottom="0.984251968503937" header="0.5118110236220472" footer="0.5118110236220472"/>
  <pageSetup fitToHeight="1" fitToWidth="1" horizontalDpi="600" verticalDpi="600" orientation="portrait" paperSize="9" scale="78" r:id="rId1"/>
  <headerFooter alignWithMargins="0">
    <oddHeader>&amp;CEndgültige Anbauflächen der niedersächsichen Landwirte</oddHeader>
    <oddFooter>&amp;LLSN, Keckl, Tel.: 0511 9898 3441, georg.keckl@statistik.niedersachsen.de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5:V36"/>
  <sheetViews>
    <sheetView zoomScale="136" zoomScaleNormal="136" workbookViewId="0" topLeftCell="A1">
      <selection activeCell="I9" sqref="I9"/>
    </sheetView>
  </sheetViews>
  <sheetFormatPr defaultColWidth="11.421875" defaultRowHeight="12.75"/>
  <cols>
    <col min="1" max="1" width="2.57421875" style="0" customWidth="1"/>
    <col min="2" max="2" width="2.421875" style="0" customWidth="1"/>
    <col min="3" max="3" width="13.421875" style="0" customWidth="1"/>
    <col min="4" max="5" width="6.421875" style="0" customWidth="1"/>
    <col min="6" max="6" width="7.28125" style="0" customWidth="1"/>
    <col min="7" max="8" width="6.421875" style="0" customWidth="1"/>
    <col min="9" max="9" width="7.140625" style="0" customWidth="1"/>
    <col min="10" max="10" width="7.57421875" style="0" customWidth="1"/>
    <col min="11" max="17" width="6.57421875" style="0" customWidth="1"/>
    <col min="18" max="18" width="7.00390625" style="0" customWidth="1"/>
    <col min="19" max="20" width="8.8515625" style="0" customWidth="1"/>
    <col min="21" max="21" width="6.8515625" style="0" customWidth="1"/>
    <col min="22" max="22" width="8.00390625" style="0" customWidth="1"/>
  </cols>
  <sheetData>
    <row r="1" ht="5.25" customHeight="1"/>
    <row r="2" ht="5.25" customHeight="1"/>
    <row r="3" ht="5.25" customHeight="1"/>
    <row r="4" ht="5.25" customHeight="1"/>
    <row r="5" spans="3:16" ht="13.5" thickBot="1">
      <c r="C5" s="226" t="s">
        <v>355</v>
      </c>
      <c r="L5" s="309"/>
      <c r="M5" s="309"/>
      <c r="N5" s="309"/>
      <c r="O5" s="309"/>
      <c r="P5" s="309"/>
    </row>
    <row r="6" spans="3:22" ht="13.5" thickBot="1">
      <c r="C6" s="76"/>
      <c r="D6" s="387" t="s">
        <v>418</v>
      </c>
      <c r="E6" s="388"/>
      <c r="F6" s="389"/>
      <c r="G6" s="390" t="s">
        <v>327</v>
      </c>
      <c r="H6" s="391"/>
      <c r="I6" s="392"/>
      <c r="J6" s="393" t="s">
        <v>223</v>
      </c>
      <c r="K6" s="394"/>
      <c r="L6" s="394"/>
      <c r="M6" s="394"/>
      <c r="N6" s="394"/>
      <c r="O6" s="394"/>
      <c r="P6" s="394"/>
      <c r="Q6" s="394"/>
      <c r="R6" s="395"/>
      <c r="S6" s="390" t="s">
        <v>224</v>
      </c>
      <c r="T6" s="391"/>
      <c r="U6" s="396"/>
      <c r="V6" s="227" t="s">
        <v>328</v>
      </c>
    </row>
    <row r="7" spans="3:22" ht="12.75">
      <c r="C7" s="71" t="s">
        <v>225</v>
      </c>
      <c r="D7" s="228"/>
      <c r="E7" s="229"/>
      <c r="F7" s="230" t="s">
        <v>1</v>
      </c>
      <c r="G7" s="231"/>
      <c r="H7" s="86"/>
      <c r="I7" s="232" t="s">
        <v>1</v>
      </c>
      <c r="J7" s="77" t="s">
        <v>226</v>
      </c>
      <c r="K7" s="77" t="s">
        <v>329</v>
      </c>
      <c r="L7" s="233" t="s">
        <v>329</v>
      </c>
      <c r="M7" s="77" t="s">
        <v>226</v>
      </c>
      <c r="N7" s="77" t="s">
        <v>226</v>
      </c>
      <c r="O7" s="77" t="s">
        <v>226</v>
      </c>
      <c r="P7" s="77" t="s">
        <v>226</v>
      </c>
      <c r="Q7" s="77" t="s">
        <v>226</v>
      </c>
      <c r="R7" s="77" t="s">
        <v>1</v>
      </c>
      <c r="S7" s="77" t="s">
        <v>227</v>
      </c>
      <c r="T7" s="77" t="s">
        <v>227</v>
      </c>
      <c r="U7" s="78" t="s">
        <v>1</v>
      </c>
      <c r="V7" s="79" t="s">
        <v>330</v>
      </c>
    </row>
    <row r="8" spans="3:22" ht="13.5" thickBot="1">
      <c r="C8" s="71" t="s">
        <v>331</v>
      </c>
      <c r="D8" s="234">
        <v>2007</v>
      </c>
      <c r="E8" s="234">
        <v>2012</v>
      </c>
      <c r="F8" s="232" t="s">
        <v>228</v>
      </c>
      <c r="G8" s="77">
        <v>2012</v>
      </c>
      <c r="H8" s="380">
        <v>2015</v>
      </c>
      <c r="I8" s="373" t="s">
        <v>419</v>
      </c>
      <c r="J8" s="373">
        <v>2015</v>
      </c>
      <c r="K8" s="375">
        <v>42217</v>
      </c>
      <c r="L8" s="376">
        <v>42186</v>
      </c>
      <c r="M8" s="373">
        <v>2014</v>
      </c>
      <c r="N8" s="373">
        <v>2013</v>
      </c>
      <c r="O8" s="373">
        <v>2012</v>
      </c>
      <c r="P8" s="373">
        <v>2011</v>
      </c>
      <c r="Q8" s="373">
        <v>2010</v>
      </c>
      <c r="R8" s="374" t="s">
        <v>412</v>
      </c>
      <c r="S8" s="372">
        <v>2015</v>
      </c>
      <c r="T8" s="273" t="s">
        <v>341</v>
      </c>
      <c r="U8" s="273" t="s">
        <v>412</v>
      </c>
      <c r="V8" s="78" t="s">
        <v>332</v>
      </c>
    </row>
    <row r="9" spans="3:22" ht="13.5" thickBot="1">
      <c r="C9" s="80"/>
      <c r="D9" s="382" t="s">
        <v>333</v>
      </c>
      <c r="E9" s="383"/>
      <c r="F9" s="82" t="s">
        <v>2</v>
      </c>
      <c r="G9" s="384" t="s">
        <v>3</v>
      </c>
      <c r="H9" s="385"/>
      <c r="I9" s="82" t="s">
        <v>2</v>
      </c>
      <c r="J9" s="384" t="s">
        <v>28</v>
      </c>
      <c r="K9" s="386"/>
      <c r="L9" s="386"/>
      <c r="M9" s="386"/>
      <c r="N9" s="386"/>
      <c r="O9" s="386"/>
      <c r="P9" s="386"/>
      <c r="Q9" s="385"/>
      <c r="R9" s="82" t="s">
        <v>2</v>
      </c>
      <c r="S9" s="384" t="s">
        <v>229</v>
      </c>
      <c r="T9" s="385"/>
      <c r="U9" s="83" t="s">
        <v>2</v>
      </c>
      <c r="V9" s="81" t="s">
        <v>333</v>
      </c>
    </row>
    <row r="10" spans="3:22" ht="12.75">
      <c r="C10" s="71" t="s">
        <v>230</v>
      </c>
      <c r="D10" s="86">
        <v>691</v>
      </c>
      <c r="E10" s="86">
        <v>601</v>
      </c>
      <c r="F10" s="235">
        <v>-0.13</v>
      </c>
      <c r="G10" s="236">
        <v>8163.07</v>
      </c>
      <c r="H10" s="236" t="s">
        <v>356</v>
      </c>
      <c r="I10" s="238">
        <v>0.005</v>
      </c>
      <c r="J10" s="310">
        <v>337.5</v>
      </c>
      <c r="K10" s="311">
        <v>299</v>
      </c>
      <c r="L10" s="312">
        <v>294</v>
      </c>
      <c r="M10" s="237">
        <v>420.1</v>
      </c>
      <c r="N10" s="237">
        <v>205.3</v>
      </c>
      <c r="O10" s="86">
        <v>336</v>
      </c>
      <c r="P10" s="86">
        <v>307</v>
      </c>
      <c r="Q10" s="86">
        <v>297.3</v>
      </c>
      <c r="R10" s="238">
        <v>-0.197</v>
      </c>
      <c r="S10" s="195" t="s">
        <v>357</v>
      </c>
      <c r="T10" s="195" t="s">
        <v>358</v>
      </c>
      <c r="U10" s="238">
        <v>-0.192</v>
      </c>
      <c r="V10" s="86">
        <v>841</v>
      </c>
    </row>
    <row r="11" spans="3:22" ht="12.75">
      <c r="C11" s="71" t="s">
        <v>231</v>
      </c>
      <c r="D11" s="86"/>
      <c r="E11" s="86"/>
      <c r="F11" s="239"/>
      <c r="G11" s="236"/>
      <c r="H11" s="236"/>
      <c r="I11" s="240"/>
      <c r="J11" s="311"/>
      <c r="K11" s="311"/>
      <c r="L11" s="312"/>
      <c r="M11" s="237"/>
      <c r="N11" s="237"/>
      <c r="O11" s="84"/>
      <c r="P11" s="84"/>
      <c r="Q11" s="84"/>
      <c r="R11" s="240"/>
      <c r="S11" s="85"/>
      <c r="T11" s="85"/>
      <c r="U11" s="240"/>
      <c r="V11" s="7"/>
    </row>
    <row r="12" spans="3:22" ht="12.75">
      <c r="C12" s="71" t="s">
        <v>232</v>
      </c>
      <c r="D12" s="86">
        <v>602</v>
      </c>
      <c r="E12" s="86">
        <v>528</v>
      </c>
      <c r="F12" s="235">
        <v>-0.123</v>
      </c>
      <c r="G12" s="236">
        <v>2369.06</v>
      </c>
      <c r="H12" s="236" t="s">
        <v>359</v>
      </c>
      <c r="I12" s="238">
        <v>0.015</v>
      </c>
      <c r="J12" s="311">
        <v>337.8</v>
      </c>
      <c r="K12" s="311">
        <v>281.5</v>
      </c>
      <c r="L12" s="312">
        <v>269.1</v>
      </c>
      <c r="M12" s="237">
        <v>389.7</v>
      </c>
      <c r="N12" s="237">
        <v>223.5</v>
      </c>
      <c r="O12" s="86">
        <v>313.5</v>
      </c>
      <c r="P12" s="86">
        <v>293</v>
      </c>
      <c r="Q12" s="86">
        <v>271.4</v>
      </c>
      <c r="R12" s="238">
        <v>-0.133</v>
      </c>
      <c r="S12" s="85" t="s">
        <v>360</v>
      </c>
      <c r="T12" s="85" t="s">
        <v>361</v>
      </c>
      <c r="U12" s="238">
        <v>-0.124</v>
      </c>
      <c r="V12" s="86">
        <v>122</v>
      </c>
    </row>
    <row r="13" spans="3:22" ht="12.75">
      <c r="C13" s="71" t="s">
        <v>233</v>
      </c>
      <c r="D13" s="86">
        <v>486</v>
      </c>
      <c r="E13" s="86">
        <v>428</v>
      </c>
      <c r="F13" s="235">
        <v>-0.119</v>
      </c>
      <c r="G13" s="236">
        <v>1307.75</v>
      </c>
      <c r="H13" s="236" t="s">
        <v>362</v>
      </c>
      <c r="I13" s="238">
        <v>-0.065</v>
      </c>
      <c r="J13" s="311">
        <v>354.7</v>
      </c>
      <c r="K13" s="311">
        <v>306.8</v>
      </c>
      <c r="L13" s="312">
        <v>313.1</v>
      </c>
      <c r="M13" s="237">
        <v>493</v>
      </c>
      <c r="N13" s="237">
        <v>179.1</v>
      </c>
      <c r="O13" s="86">
        <v>397.1</v>
      </c>
      <c r="P13" s="86">
        <v>377.6</v>
      </c>
      <c r="Q13" s="86">
        <v>369.1</v>
      </c>
      <c r="R13" s="238">
        <v>-0.28</v>
      </c>
      <c r="S13" s="85" t="s">
        <v>363</v>
      </c>
      <c r="T13" s="85" t="s">
        <v>364</v>
      </c>
      <c r="U13" s="238">
        <v>-0.296</v>
      </c>
      <c r="V13" s="86">
        <v>90</v>
      </c>
    </row>
    <row r="14" spans="3:22" ht="12.75">
      <c r="C14" s="71" t="s">
        <v>234</v>
      </c>
      <c r="D14" s="86">
        <v>238</v>
      </c>
      <c r="E14" s="86">
        <v>319</v>
      </c>
      <c r="F14" s="239">
        <v>0.34</v>
      </c>
      <c r="G14" s="236">
        <v>773.36</v>
      </c>
      <c r="H14" s="236" t="s">
        <v>365</v>
      </c>
      <c r="I14" s="240">
        <v>0.316</v>
      </c>
      <c r="J14" s="311">
        <v>383.5</v>
      </c>
      <c r="K14" s="311">
        <v>304.6</v>
      </c>
      <c r="L14" s="312">
        <v>326.6</v>
      </c>
      <c r="M14" s="237">
        <v>505</v>
      </c>
      <c r="N14" s="237">
        <v>182</v>
      </c>
      <c r="O14" s="86">
        <v>348.8</v>
      </c>
      <c r="P14" s="86">
        <v>308</v>
      </c>
      <c r="Q14" s="86">
        <v>337</v>
      </c>
      <c r="R14" s="240">
        <v>-0.241</v>
      </c>
      <c r="S14" s="85" t="s">
        <v>366</v>
      </c>
      <c r="T14" s="85" t="s">
        <v>367</v>
      </c>
      <c r="U14" s="238">
        <v>-0.141</v>
      </c>
      <c r="V14" s="86">
        <v>63</v>
      </c>
    </row>
    <row r="15" spans="3:22" ht="12.75">
      <c r="C15" s="71" t="s">
        <v>235</v>
      </c>
      <c r="D15" s="86">
        <v>324</v>
      </c>
      <c r="E15" s="86">
        <v>376</v>
      </c>
      <c r="F15" s="239">
        <v>0.16</v>
      </c>
      <c r="G15" s="236">
        <v>721.45</v>
      </c>
      <c r="H15" s="236">
        <v>837</v>
      </c>
      <c r="I15" s="240">
        <v>0.16</v>
      </c>
      <c r="J15" s="311">
        <v>398.8</v>
      </c>
      <c r="K15" s="311">
        <v>378.5</v>
      </c>
      <c r="L15" s="312">
        <v>348.3</v>
      </c>
      <c r="M15" s="237">
        <v>415.3</v>
      </c>
      <c r="N15" s="237">
        <v>267.2</v>
      </c>
      <c r="O15" s="86">
        <v>333.7</v>
      </c>
      <c r="P15" s="86">
        <v>282.2</v>
      </c>
      <c r="Q15" s="86">
        <v>253.5</v>
      </c>
      <c r="R15" s="240">
        <v>-0.04</v>
      </c>
      <c r="S15" s="85" t="s">
        <v>368</v>
      </c>
      <c r="T15" s="85" t="s">
        <v>369</v>
      </c>
      <c r="U15" s="238">
        <v>0.014</v>
      </c>
      <c r="V15" s="86">
        <v>73</v>
      </c>
    </row>
    <row r="16" spans="3:22" ht="12.75">
      <c r="C16" s="71" t="s">
        <v>236</v>
      </c>
      <c r="D16" s="86">
        <v>479</v>
      </c>
      <c r="E16" s="86">
        <v>361</v>
      </c>
      <c r="F16" s="235">
        <v>-0.246</v>
      </c>
      <c r="G16" s="236">
        <v>502</v>
      </c>
      <c r="H16" s="236">
        <v>462</v>
      </c>
      <c r="I16" s="238">
        <v>-0.08</v>
      </c>
      <c r="J16" s="311">
        <v>303.8</v>
      </c>
      <c r="K16" s="311">
        <v>293.5</v>
      </c>
      <c r="L16" s="312">
        <v>279.5</v>
      </c>
      <c r="M16" s="237">
        <v>424</v>
      </c>
      <c r="N16" s="237">
        <v>176.9</v>
      </c>
      <c r="O16" s="86">
        <v>361.5</v>
      </c>
      <c r="P16" s="86">
        <v>326.2</v>
      </c>
      <c r="Q16" s="86">
        <v>315.2</v>
      </c>
      <c r="R16" s="238">
        <v>-0.284</v>
      </c>
      <c r="S16" s="85" t="s">
        <v>370</v>
      </c>
      <c r="T16" s="85" t="s">
        <v>371</v>
      </c>
      <c r="U16" s="238">
        <v>-0.298</v>
      </c>
      <c r="V16" s="86">
        <v>62</v>
      </c>
    </row>
    <row r="17" spans="3:22" ht="12.75">
      <c r="C17" s="71" t="s">
        <v>237</v>
      </c>
      <c r="D17" s="86">
        <v>441</v>
      </c>
      <c r="E17" s="86">
        <v>337</v>
      </c>
      <c r="F17" s="235">
        <v>-0.236</v>
      </c>
      <c r="G17" s="236">
        <v>448.89</v>
      </c>
      <c r="H17" s="236">
        <v>424</v>
      </c>
      <c r="I17" s="238">
        <v>-0.056</v>
      </c>
      <c r="J17" s="311">
        <v>362.9</v>
      </c>
      <c r="K17" s="311">
        <v>335.4</v>
      </c>
      <c r="L17" s="312">
        <v>324.8</v>
      </c>
      <c r="M17" s="237">
        <v>370.5</v>
      </c>
      <c r="N17" s="237">
        <v>181</v>
      </c>
      <c r="O17" s="86">
        <v>277.9</v>
      </c>
      <c r="P17" s="86">
        <v>319</v>
      </c>
      <c r="Q17" s="86">
        <v>287.7</v>
      </c>
      <c r="R17" s="238">
        <v>-0.021</v>
      </c>
      <c r="S17" s="85" t="s">
        <v>372</v>
      </c>
      <c r="T17" s="85" t="s">
        <v>373</v>
      </c>
      <c r="U17" s="238">
        <v>-0.039</v>
      </c>
      <c r="V17" s="86">
        <v>72</v>
      </c>
    </row>
    <row r="18" spans="3:22" ht="12.75">
      <c r="C18" s="71" t="s">
        <v>238</v>
      </c>
      <c r="D18" s="86">
        <v>334</v>
      </c>
      <c r="E18" s="86">
        <v>308</v>
      </c>
      <c r="F18" s="235">
        <v>-0.078</v>
      </c>
      <c r="G18" s="236">
        <v>328.02</v>
      </c>
      <c r="H18" s="236">
        <v>320</v>
      </c>
      <c r="I18" s="238">
        <v>-0.025</v>
      </c>
      <c r="J18" s="311">
        <v>276.2</v>
      </c>
      <c r="K18" s="311">
        <v>253.2</v>
      </c>
      <c r="L18" s="312">
        <v>248.5</v>
      </c>
      <c r="M18" s="237">
        <v>394.1</v>
      </c>
      <c r="N18" s="237">
        <v>181.4</v>
      </c>
      <c r="O18" s="86">
        <v>325.4</v>
      </c>
      <c r="P18" s="86">
        <v>249.7</v>
      </c>
      <c r="Q18" s="86">
        <v>264.6</v>
      </c>
      <c r="R18" s="238">
        <v>-0.299</v>
      </c>
      <c r="S18" s="85" t="s">
        <v>374</v>
      </c>
      <c r="T18" s="85" t="s">
        <v>375</v>
      </c>
      <c r="U18" s="238">
        <v>-0.304</v>
      </c>
      <c r="V18" s="86">
        <v>23</v>
      </c>
    </row>
    <row r="19" spans="3:22" ht="12.75">
      <c r="C19" s="71" t="s">
        <v>239</v>
      </c>
      <c r="D19" s="86">
        <v>223</v>
      </c>
      <c r="E19" s="86">
        <v>166</v>
      </c>
      <c r="F19" s="235">
        <v>-0.256</v>
      </c>
      <c r="G19" s="236">
        <v>183.28</v>
      </c>
      <c r="H19" s="236">
        <v>184</v>
      </c>
      <c r="I19" s="238">
        <v>0.003</v>
      </c>
      <c r="J19" s="311">
        <v>260.7</v>
      </c>
      <c r="K19" s="311">
        <v>242.8</v>
      </c>
      <c r="L19" s="312">
        <v>252.7</v>
      </c>
      <c r="M19" s="237">
        <v>380.6</v>
      </c>
      <c r="N19" s="237">
        <v>183.8</v>
      </c>
      <c r="O19" s="86">
        <v>317.6</v>
      </c>
      <c r="P19" s="86">
        <v>197.6</v>
      </c>
      <c r="Q19" s="86">
        <v>264.4</v>
      </c>
      <c r="R19" s="238">
        <v>-0.315</v>
      </c>
      <c r="S19" s="85" t="s">
        <v>376</v>
      </c>
      <c r="T19" s="85" t="s">
        <v>377</v>
      </c>
      <c r="U19" s="238">
        <v>-0.318</v>
      </c>
      <c r="V19" s="86">
        <v>54</v>
      </c>
    </row>
    <row r="20" spans="3:22" ht="12.75">
      <c r="C20" s="71" t="s">
        <v>240</v>
      </c>
      <c r="D20" s="86">
        <v>317</v>
      </c>
      <c r="E20" s="86">
        <v>203</v>
      </c>
      <c r="F20" s="235">
        <v>-0.36</v>
      </c>
      <c r="G20" s="236">
        <v>179.14</v>
      </c>
      <c r="H20" s="236">
        <v>160</v>
      </c>
      <c r="I20" s="238">
        <v>-0.107</v>
      </c>
      <c r="J20" s="311">
        <v>259.6</v>
      </c>
      <c r="K20" s="311">
        <v>268.8</v>
      </c>
      <c r="L20" s="312">
        <v>267</v>
      </c>
      <c r="M20" s="237">
        <v>476.7</v>
      </c>
      <c r="N20" s="237">
        <v>274.7</v>
      </c>
      <c r="O20" s="86">
        <v>408.4</v>
      </c>
      <c r="P20" s="86">
        <v>363.6</v>
      </c>
      <c r="Q20" s="86">
        <v>346.8</v>
      </c>
      <c r="R20" s="238">
        <v>-0.456</v>
      </c>
      <c r="S20" s="85" t="s">
        <v>378</v>
      </c>
      <c r="T20" s="85" t="s">
        <v>379</v>
      </c>
      <c r="U20" s="238">
        <v>-0.488</v>
      </c>
      <c r="V20" s="86">
        <v>28</v>
      </c>
    </row>
    <row r="21" spans="3:22" ht="12.75">
      <c r="C21" s="71" t="s">
        <v>241</v>
      </c>
      <c r="D21" s="86">
        <v>49</v>
      </c>
      <c r="E21" s="86">
        <v>72</v>
      </c>
      <c r="F21" s="239">
        <v>0.469</v>
      </c>
      <c r="G21" s="236">
        <v>105.86</v>
      </c>
      <c r="H21" s="236">
        <v>141</v>
      </c>
      <c r="I21" s="240">
        <v>0.328</v>
      </c>
      <c r="J21" s="311">
        <v>267.3</v>
      </c>
      <c r="K21" s="311">
        <v>241.9</v>
      </c>
      <c r="L21" s="312">
        <v>275.8</v>
      </c>
      <c r="M21" s="237">
        <v>309</v>
      </c>
      <c r="N21" s="237">
        <v>161.2</v>
      </c>
      <c r="O21" s="86">
        <v>286.1</v>
      </c>
      <c r="P21" s="86">
        <v>234.6</v>
      </c>
      <c r="Q21" s="86">
        <v>190.9</v>
      </c>
      <c r="R21" s="240">
        <v>-0.135</v>
      </c>
      <c r="S21" s="85" t="s">
        <v>380</v>
      </c>
      <c r="T21" s="85" t="s">
        <v>381</v>
      </c>
      <c r="U21" s="238">
        <v>-0.061</v>
      </c>
      <c r="V21" s="86">
        <v>13</v>
      </c>
    </row>
    <row r="22" spans="3:22" ht="12.75">
      <c r="C22" s="71" t="s">
        <v>242</v>
      </c>
      <c r="D22" s="86">
        <v>328</v>
      </c>
      <c r="E22" s="86">
        <v>199</v>
      </c>
      <c r="F22" s="235">
        <v>-0.393</v>
      </c>
      <c r="G22" s="236">
        <v>95.19</v>
      </c>
      <c r="H22" s="236">
        <v>90</v>
      </c>
      <c r="I22" s="238">
        <v>-0.05</v>
      </c>
      <c r="J22" s="311">
        <v>234.3</v>
      </c>
      <c r="K22" s="311">
        <v>221.9</v>
      </c>
      <c r="L22" s="312">
        <v>212.3</v>
      </c>
      <c r="M22" s="237">
        <v>280.5</v>
      </c>
      <c r="N22" s="237">
        <v>158.3</v>
      </c>
      <c r="O22" s="86">
        <v>233.1</v>
      </c>
      <c r="P22" s="86">
        <v>263.2</v>
      </c>
      <c r="Q22" s="86">
        <v>227.4</v>
      </c>
      <c r="R22" s="238">
        <v>-0.165</v>
      </c>
      <c r="S22" s="85" t="s">
        <v>382</v>
      </c>
      <c r="T22" s="85" t="s">
        <v>383</v>
      </c>
      <c r="U22" s="238">
        <v>-0.182</v>
      </c>
      <c r="V22" s="86">
        <v>23</v>
      </c>
    </row>
    <row r="23" spans="3:22" ht="12.75">
      <c r="C23" s="71" t="s">
        <v>243</v>
      </c>
      <c r="D23" s="86">
        <v>180</v>
      </c>
      <c r="E23" s="86">
        <v>148</v>
      </c>
      <c r="F23" s="235">
        <v>-0.178</v>
      </c>
      <c r="G23" s="236">
        <v>94.07</v>
      </c>
      <c r="H23" s="236">
        <v>92</v>
      </c>
      <c r="I23" s="238">
        <v>-0.019</v>
      </c>
      <c r="J23" s="311">
        <v>300.1</v>
      </c>
      <c r="K23" s="311">
        <v>329</v>
      </c>
      <c r="L23" s="312">
        <v>322.5</v>
      </c>
      <c r="M23" s="237">
        <v>330.4</v>
      </c>
      <c r="N23" s="237">
        <v>224.3</v>
      </c>
      <c r="O23" s="86">
        <v>278.7</v>
      </c>
      <c r="P23" s="86">
        <v>266.6</v>
      </c>
      <c r="Q23" s="86">
        <v>322.6</v>
      </c>
      <c r="R23" s="238">
        <v>-0.092</v>
      </c>
      <c r="S23" s="85" t="s">
        <v>384</v>
      </c>
      <c r="T23" s="85" t="s">
        <v>385</v>
      </c>
      <c r="U23" s="238">
        <v>-0.092</v>
      </c>
      <c r="V23" s="86">
        <v>25</v>
      </c>
    </row>
    <row r="24" spans="3:22" ht="12.75">
      <c r="C24" s="71" t="s">
        <v>244</v>
      </c>
      <c r="D24" s="86">
        <v>166</v>
      </c>
      <c r="E24" s="86">
        <v>95</v>
      </c>
      <c r="F24" s="235">
        <v>-0.428</v>
      </c>
      <c r="G24" s="236">
        <v>81.66</v>
      </c>
      <c r="H24" s="236">
        <v>76</v>
      </c>
      <c r="I24" s="238">
        <v>-0.073</v>
      </c>
      <c r="J24" s="311">
        <v>394.1</v>
      </c>
      <c r="K24" s="311">
        <v>360.9</v>
      </c>
      <c r="L24" s="312">
        <v>374.3</v>
      </c>
      <c r="M24" s="237">
        <v>344.3</v>
      </c>
      <c r="N24" s="237">
        <v>191.1</v>
      </c>
      <c r="O24" s="86">
        <v>268.3</v>
      </c>
      <c r="P24" s="86">
        <v>261.3</v>
      </c>
      <c r="Q24" s="86">
        <v>293.6</v>
      </c>
      <c r="R24" s="238">
        <v>0.144</v>
      </c>
      <c r="S24" s="85" t="s">
        <v>386</v>
      </c>
      <c r="T24" s="85" t="s">
        <v>387</v>
      </c>
      <c r="U24" s="238">
        <v>0.132</v>
      </c>
      <c r="V24" s="86">
        <v>6</v>
      </c>
    </row>
    <row r="25" spans="3:22" ht="12.75">
      <c r="C25" s="71" t="s">
        <v>334</v>
      </c>
      <c r="D25" s="86">
        <v>56</v>
      </c>
      <c r="E25" s="86">
        <v>94</v>
      </c>
      <c r="F25" s="239">
        <v>0.679</v>
      </c>
      <c r="G25" s="236">
        <v>76.76</v>
      </c>
      <c r="H25" s="236">
        <v>103</v>
      </c>
      <c r="I25" s="240">
        <v>0.342</v>
      </c>
      <c r="J25" s="311">
        <v>361.8</v>
      </c>
      <c r="K25" s="311">
        <v>297.1</v>
      </c>
      <c r="L25" s="312">
        <v>239.1</v>
      </c>
      <c r="M25" s="237">
        <v>230</v>
      </c>
      <c r="N25" s="237">
        <v>138</v>
      </c>
      <c r="O25" s="86" t="s">
        <v>388</v>
      </c>
      <c r="P25" s="86" t="s">
        <v>251</v>
      </c>
      <c r="Q25" s="86" t="s">
        <v>251</v>
      </c>
      <c r="R25" s="238">
        <v>0.573</v>
      </c>
      <c r="S25" s="85" t="s">
        <v>389</v>
      </c>
      <c r="T25" s="85" t="s">
        <v>390</v>
      </c>
      <c r="U25" s="238">
        <v>0.741</v>
      </c>
      <c r="V25" s="86">
        <v>9</v>
      </c>
    </row>
    <row r="26" spans="3:22" ht="12.75">
      <c r="C26" s="71" t="s">
        <v>335</v>
      </c>
      <c r="D26" s="86">
        <v>181</v>
      </c>
      <c r="E26" s="86">
        <v>182</v>
      </c>
      <c r="F26" s="239">
        <v>0</v>
      </c>
      <c r="G26" s="236">
        <v>76.47</v>
      </c>
      <c r="H26" s="236">
        <v>82</v>
      </c>
      <c r="I26" s="240">
        <v>0.069</v>
      </c>
      <c r="J26" s="311">
        <v>275</v>
      </c>
      <c r="K26" s="311">
        <v>245.7</v>
      </c>
      <c r="L26" s="312">
        <v>247.8</v>
      </c>
      <c r="M26" s="237">
        <v>316.8</v>
      </c>
      <c r="N26" s="237">
        <v>209.3</v>
      </c>
      <c r="O26" s="86" t="s">
        <v>388</v>
      </c>
      <c r="P26" s="86" t="s">
        <v>251</v>
      </c>
      <c r="Q26" s="86" t="s">
        <v>251</v>
      </c>
      <c r="R26" s="238">
        <v>-0.132</v>
      </c>
      <c r="S26" s="85" t="s">
        <v>391</v>
      </c>
      <c r="T26" s="85" t="s">
        <v>392</v>
      </c>
      <c r="U26" s="238">
        <v>-0.077</v>
      </c>
      <c r="V26" s="86">
        <v>17</v>
      </c>
    </row>
    <row r="27" spans="3:22" ht="12.75">
      <c r="C27" s="71" t="s">
        <v>245</v>
      </c>
      <c r="D27" s="86">
        <v>164</v>
      </c>
      <c r="E27" s="86">
        <v>127</v>
      </c>
      <c r="F27" s="235">
        <v>-0.226</v>
      </c>
      <c r="G27" s="236">
        <v>57.46</v>
      </c>
      <c r="H27" s="236">
        <v>57</v>
      </c>
      <c r="I27" s="238">
        <v>-0.003</v>
      </c>
      <c r="J27" s="311">
        <v>342.3</v>
      </c>
      <c r="K27" s="311">
        <v>349.5</v>
      </c>
      <c r="L27" s="312">
        <v>337.7</v>
      </c>
      <c r="M27" s="237">
        <v>407.1</v>
      </c>
      <c r="N27" s="237">
        <v>235.4</v>
      </c>
      <c r="O27" s="86">
        <v>381.8</v>
      </c>
      <c r="P27" s="86">
        <v>350.1</v>
      </c>
      <c r="Q27" s="86">
        <v>316.5</v>
      </c>
      <c r="R27" s="238">
        <v>-0.159</v>
      </c>
      <c r="S27" s="85" t="s">
        <v>393</v>
      </c>
      <c r="T27" s="85" t="s">
        <v>394</v>
      </c>
      <c r="U27" s="238">
        <v>-0.158</v>
      </c>
      <c r="V27" s="86">
        <v>18</v>
      </c>
    </row>
    <row r="28" spans="3:22" ht="12.75">
      <c r="C28" s="71"/>
      <c r="D28" s="86"/>
      <c r="E28" s="86"/>
      <c r="F28" s="239"/>
      <c r="G28" s="236"/>
      <c r="H28" s="236"/>
      <c r="I28" s="240"/>
      <c r="J28" s="311"/>
      <c r="K28" s="311"/>
      <c r="L28" s="312"/>
      <c r="M28" s="237"/>
      <c r="N28" s="237"/>
      <c r="O28" s="86"/>
      <c r="P28" s="86"/>
      <c r="Q28" s="86"/>
      <c r="R28" s="240"/>
      <c r="S28" s="241"/>
      <c r="T28" s="241"/>
      <c r="U28" s="238"/>
      <c r="V28" s="7"/>
    </row>
    <row r="29" spans="3:22" ht="12.75">
      <c r="C29" s="71" t="s">
        <v>250</v>
      </c>
      <c r="D29" s="86">
        <v>341</v>
      </c>
      <c r="E29" s="86">
        <v>289</v>
      </c>
      <c r="F29" s="235">
        <v>-0.152</v>
      </c>
      <c r="G29" s="236">
        <v>310.73</v>
      </c>
      <c r="H29" s="236">
        <v>306</v>
      </c>
      <c r="I29" s="238">
        <v>-0.016</v>
      </c>
      <c r="J29" s="311">
        <v>275.9</v>
      </c>
      <c r="K29" s="311">
        <v>257.5</v>
      </c>
      <c r="L29" s="312" t="s">
        <v>388</v>
      </c>
      <c r="M29" s="237">
        <v>229</v>
      </c>
      <c r="N29" s="237">
        <v>221.8</v>
      </c>
      <c r="O29" s="86">
        <v>193.3</v>
      </c>
      <c r="P29" s="86">
        <v>266.4</v>
      </c>
      <c r="Q29" s="86">
        <v>224.3</v>
      </c>
      <c r="R29" s="238">
        <v>0.205</v>
      </c>
      <c r="S29" s="85" t="s">
        <v>395</v>
      </c>
      <c r="T29" s="85" t="s">
        <v>396</v>
      </c>
      <c r="U29" s="238">
        <v>0.194</v>
      </c>
      <c r="V29" s="86">
        <v>42</v>
      </c>
    </row>
    <row r="30" spans="3:22" ht="12.75">
      <c r="C30" s="71" t="s">
        <v>246</v>
      </c>
      <c r="D30" s="86">
        <v>442</v>
      </c>
      <c r="E30" s="86">
        <v>361</v>
      </c>
      <c r="F30" s="235">
        <v>-0.183</v>
      </c>
      <c r="G30" s="236">
        <v>504.66</v>
      </c>
      <c r="H30" s="236">
        <v>498</v>
      </c>
      <c r="I30" s="238">
        <v>-0.014</v>
      </c>
      <c r="J30" s="311">
        <v>77.1</v>
      </c>
      <c r="K30" s="311">
        <v>77.1</v>
      </c>
      <c r="L30" s="312">
        <v>77.7</v>
      </c>
      <c r="M30" s="237">
        <v>90.4</v>
      </c>
      <c r="N30" s="237">
        <v>59.6</v>
      </c>
      <c r="O30" s="86">
        <v>57</v>
      </c>
      <c r="P30" s="86">
        <v>69.4</v>
      </c>
      <c r="Q30" s="86">
        <v>80.6</v>
      </c>
      <c r="R30" s="238">
        <v>-0.148</v>
      </c>
      <c r="S30" s="85" t="s">
        <v>397</v>
      </c>
      <c r="T30" s="85" t="s">
        <v>398</v>
      </c>
      <c r="U30" s="238">
        <v>-0.156</v>
      </c>
      <c r="V30" s="86">
        <v>85</v>
      </c>
    </row>
    <row r="31" spans="3:22" ht="12.75">
      <c r="C31" s="71" t="s">
        <v>247</v>
      </c>
      <c r="D31" s="86">
        <v>120</v>
      </c>
      <c r="E31" s="86">
        <v>88</v>
      </c>
      <c r="F31" s="235">
        <v>-0.267</v>
      </c>
      <c r="G31" s="236">
        <v>29.08</v>
      </c>
      <c r="H31" s="236">
        <v>27</v>
      </c>
      <c r="I31" s="238">
        <v>-0.085</v>
      </c>
      <c r="J31" s="311">
        <v>40.1</v>
      </c>
      <c r="K31" s="311">
        <v>40.1</v>
      </c>
      <c r="L31" s="312">
        <v>49.8</v>
      </c>
      <c r="M31" s="237">
        <v>48</v>
      </c>
      <c r="N31" s="237">
        <v>40.1</v>
      </c>
      <c r="O31" s="86">
        <v>46.1</v>
      </c>
      <c r="P31" s="86">
        <v>48.1</v>
      </c>
      <c r="Q31" s="86">
        <v>55.3</v>
      </c>
      <c r="R31" s="238">
        <v>-0.165</v>
      </c>
      <c r="S31" s="85" t="s">
        <v>399</v>
      </c>
      <c r="T31" s="85" t="s">
        <v>400</v>
      </c>
      <c r="U31" s="238">
        <v>-0.23</v>
      </c>
      <c r="V31" s="86">
        <v>23</v>
      </c>
    </row>
    <row r="32" spans="3:22" ht="12.75">
      <c r="C32" s="71" t="s">
        <v>248</v>
      </c>
      <c r="D32" s="86">
        <v>336</v>
      </c>
      <c r="E32" s="86">
        <v>265</v>
      </c>
      <c r="F32" s="235">
        <v>-0.211</v>
      </c>
      <c r="G32" s="236">
        <v>248.27</v>
      </c>
      <c r="H32" s="236">
        <v>241</v>
      </c>
      <c r="I32" s="238">
        <v>-0.029</v>
      </c>
      <c r="J32" s="311">
        <v>208.4</v>
      </c>
      <c r="K32" s="311">
        <v>205.6</v>
      </c>
      <c r="L32" s="312">
        <v>205.6</v>
      </c>
      <c r="M32" s="237">
        <v>186.7</v>
      </c>
      <c r="N32" s="237">
        <v>157.6</v>
      </c>
      <c r="O32" s="86">
        <v>153.1</v>
      </c>
      <c r="P32" s="86">
        <v>188.1</v>
      </c>
      <c r="Q32" s="86">
        <v>118.2</v>
      </c>
      <c r="R32" s="238">
        <v>0.117</v>
      </c>
      <c r="S32" s="85" t="s">
        <v>401</v>
      </c>
      <c r="T32" s="85" t="s">
        <v>402</v>
      </c>
      <c r="U32" s="238">
        <v>0.115</v>
      </c>
      <c r="V32" s="86">
        <v>55</v>
      </c>
    </row>
    <row r="33" spans="3:22" ht="12.75">
      <c r="C33" s="71" t="s">
        <v>249</v>
      </c>
      <c r="D33" s="86">
        <v>21</v>
      </c>
      <c r="E33" s="86">
        <v>17</v>
      </c>
      <c r="F33" s="235">
        <v>-0.19</v>
      </c>
      <c r="G33" s="236">
        <v>1.45</v>
      </c>
      <c r="H33" s="236">
        <v>1</v>
      </c>
      <c r="I33" s="238" t="s">
        <v>251</v>
      </c>
      <c r="J33" s="311">
        <v>27.1</v>
      </c>
      <c r="K33" s="311">
        <v>31</v>
      </c>
      <c r="L33" s="312">
        <v>31</v>
      </c>
      <c r="M33" s="237">
        <v>72.5</v>
      </c>
      <c r="N33" s="237">
        <v>42.3</v>
      </c>
      <c r="O33" s="86">
        <v>55.6</v>
      </c>
      <c r="P33" s="86">
        <v>145.7</v>
      </c>
      <c r="Q33" s="86">
        <v>56.7</v>
      </c>
      <c r="R33" s="238" t="s">
        <v>251</v>
      </c>
      <c r="S33" s="85">
        <v>37</v>
      </c>
      <c r="T33" s="85">
        <v>113</v>
      </c>
      <c r="U33" s="238" t="s">
        <v>251</v>
      </c>
      <c r="V33" s="86">
        <v>5</v>
      </c>
    </row>
    <row r="34" ht="12.75">
      <c r="C34" s="364" t="s">
        <v>403</v>
      </c>
    </row>
    <row r="35" ht="12.75">
      <c r="C35" s="364" t="s">
        <v>404</v>
      </c>
    </row>
    <row r="36" ht="12.75">
      <c r="C36" s="364" t="s">
        <v>405</v>
      </c>
    </row>
  </sheetData>
  <mergeCells count="8">
    <mergeCell ref="D9:E9"/>
    <mergeCell ref="G9:H9"/>
    <mergeCell ref="J9:Q9"/>
    <mergeCell ref="S9:T9"/>
    <mergeCell ref="D6:F6"/>
    <mergeCell ref="G6:I6"/>
    <mergeCell ref="J6:R6"/>
    <mergeCell ref="S6:U6"/>
  </mergeCells>
  <printOptions/>
  <pageMargins left="0.03937007874015748" right="0.03937007874015748" top="0.7480314960629921" bottom="0.7480314960629921" header="0.31496062992125984" footer="0.31496062992125984"/>
  <pageSetup horizontalDpi="1200" verticalDpi="1200" orientation="landscape" paperSize="9" scale="95" r:id="rId1"/>
  <headerFooter alignWithMargins="0">
    <oddHeader>&amp;CEndgültige Obsternte Niedersachsen</oddHeader>
    <oddFooter>&amp;LLSN, Keckl, Tel. 0511 9898 3441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9"/>
  <sheetViews>
    <sheetView defaultGridColor="0" colorId="8" workbookViewId="0" topLeftCell="B1">
      <selection activeCell="X16" sqref="X1:X1048576"/>
    </sheetView>
  </sheetViews>
  <sheetFormatPr defaultColWidth="12.57421875" defaultRowHeight="12.75"/>
  <cols>
    <col min="1" max="1" width="1.8515625" style="151" customWidth="1"/>
    <col min="2" max="2" width="1.57421875" style="151" customWidth="1"/>
    <col min="3" max="3" width="19.140625" style="152" customWidth="1"/>
    <col min="4" max="4" width="6.00390625" style="152" customWidth="1"/>
    <col min="5" max="5" width="5.8515625" style="152" customWidth="1"/>
    <col min="6" max="6" width="6.00390625" style="152" customWidth="1"/>
    <col min="7" max="7" width="6.28125" style="152" customWidth="1"/>
    <col min="8" max="11" width="6.140625" style="152" customWidth="1"/>
    <col min="12" max="13" width="7.140625" style="152" customWidth="1"/>
    <col min="14" max="14" width="5.57421875" style="152" customWidth="1"/>
    <col min="15" max="15" width="10.7109375" style="152" customWidth="1"/>
    <col min="16" max="16384" width="12.57421875" style="152" customWidth="1"/>
  </cols>
  <sheetData>
    <row r="1" spans="3:12" s="92" customFormat="1" ht="9" customHeight="1">
      <c r="C1" s="93"/>
      <c r="D1" s="94"/>
      <c r="E1" s="94"/>
      <c r="G1" s="95"/>
      <c r="H1" s="95"/>
      <c r="I1" s="96"/>
      <c r="L1" s="97"/>
    </row>
    <row r="2" spans="3:13" s="92" customFormat="1" ht="18.75" customHeight="1">
      <c r="C2" s="98" t="s">
        <v>406</v>
      </c>
      <c r="D2" s="94"/>
      <c r="E2" s="94"/>
      <c r="G2" s="95"/>
      <c r="H2" s="95"/>
      <c r="I2" s="309"/>
      <c r="J2" s="309"/>
      <c r="K2" s="309"/>
      <c r="L2" s="309"/>
      <c r="M2" s="309"/>
    </row>
    <row r="3" spans="1:15" s="108" customFormat="1" ht="9.75" customHeight="1">
      <c r="A3" s="99"/>
      <c r="B3" s="100"/>
      <c r="C3" s="101"/>
      <c r="D3" s="102" t="s">
        <v>66</v>
      </c>
      <c r="E3" s="102"/>
      <c r="F3" s="103"/>
      <c r="G3" s="104" t="s">
        <v>67</v>
      </c>
      <c r="H3" s="105"/>
      <c r="I3" s="105"/>
      <c r="J3" s="103"/>
      <c r="K3" s="106"/>
      <c r="L3" s="107" t="s">
        <v>68</v>
      </c>
      <c r="M3" s="103"/>
      <c r="N3" s="103"/>
      <c r="O3" s="118"/>
    </row>
    <row r="4" spans="1:15" s="121" customFormat="1" ht="9.75" customHeight="1">
      <c r="A4" s="109"/>
      <c r="B4" s="109"/>
      <c r="C4" s="110"/>
      <c r="D4" s="111"/>
      <c r="E4" s="112"/>
      <c r="F4" s="113" t="s">
        <v>1</v>
      </c>
      <c r="G4" s="114"/>
      <c r="H4" s="115"/>
      <c r="I4" s="116" t="s">
        <v>69</v>
      </c>
      <c r="J4" s="117" t="s">
        <v>70</v>
      </c>
      <c r="K4" s="118"/>
      <c r="L4" s="119"/>
      <c r="M4" s="120"/>
      <c r="N4" s="113" t="s">
        <v>1</v>
      </c>
      <c r="O4" s="198"/>
    </row>
    <row r="5" spans="1:15" s="121" customFormat="1" ht="9.75" customHeight="1">
      <c r="A5" s="109"/>
      <c r="B5" s="109"/>
      <c r="C5" s="110" t="s">
        <v>71</v>
      </c>
      <c r="D5" s="111">
        <v>2015</v>
      </c>
      <c r="E5" s="111">
        <v>2014</v>
      </c>
      <c r="F5" s="122" t="s">
        <v>409</v>
      </c>
      <c r="G5" s="123">
        <v>2015</v>
      </c>
      <c r="H5" s="111">
        <v>2014</v>
      </c>
      <c r="I5" s="116" t="s">
        <v>408</v>
      </c>
      <c r="J5" s="124">
        <v>2014</v>
      </c>
      <c r="K5" s="125" t="s">
        <v>410</v>
      </c>
      <c r="L5" s="126">
        <v>2015</v>
      </c>
      <c r="M5" s="111">
        <v>2014</v>
      </c>
      <c r="N5" s="113" t="s">
        <v>409</v>
      </c>
      <c r="O5" s="198"/>
    </row>
    <row r="6" spans="1:15" s="121" customFormat="1" ht="9.75" customHeight="1">
      <c r="A6" s="127"/>
      <c r="B6" s="128"/>
      <c r="C6" s="129"/>
      <c r="D6" s="130" t="s">
        <v>3</v>
      </c>
      <c r="E6" s="130" t="s">
        <v>3</v>
      </c>
      <c r="F6" s="131" t="s">
        <v>2</v>
      </c>
      <c r="G6" s="365" t="s">
        <v>28</v>
      </c>
      <c r="H6" s="365" t="s">
        <v>28</v>
      </c>
      <c r="I6" s="365" t="s">
        <v>28</v>
      </c>
      <c r="J6" s="132" t="s">
        <v>72</v>
      </c>
      <c r="K6" s="133"/>
      <c r="L6" s="134" t="s">
        <v>316</v>
      </c>
      <c r="M6" s="133" t="s">
        <v>316</v>
      </c>
      <c r="N6" s="131" t="s">
        <v>2</v>
      </c>
      <c r="O6" s="199"/>
    </row>
    <row r="7" spans="1:15" s="121" customFormat="1" ht="13.7" customHeight="1">
      <c r="A7" s="399" t="s">
        <v>252</v>
      </c>
      <c r="B7" s="400"/>
      <c r="C7" s="135" t="s">
        <v>253</v>
      </c>
      <c r="D7" s="136">
        <v>3412.8</v>
      </c>
      <c r="E7" s="136">
        <v>4202.8</v>
      </c>
      <c r="F7" s="137">
        <f aca="true" t="shared" si="0" ref="F7:F14">IF(E7&gt;0,D7*100/E7-100,"-")</f>
        <v>-18.796992481203006</v>
      </c>
      <c r="G7" s="138">
        <v>127.5</v>
      </c>
      <c r="H7" s="138">
        <v>118.1</v>
      </c>
      <c r="I7" s="139">
        <v>122.01078023909795</v>
      </c>
      <c r="J7" s="137">
        <f aca="true" t="shared" si="1" ref="J7:J20">IF(G7&gt;0,G7*100/H7-100,"-")</f>
        <v>7.9593564775614</v>
      </c>
      <c r="K7" s="137">
        <f aca="true" t="shared" si="2" ref="K7:K19">IF(G7&gt;0,G7*100/I7-100,"-")</f>
        <v>4.498962919624901</v>
      </c>
      <c r="L7" s="136">
        <v>43502.5</v>
      </c>
      <c r="M7" s="136">
        <v>41591.9</v>
      </c>
      <c r="N7" s="137">
        <f aca="true" t="shared" si="3" ref="N7:N14">IF(M7&gt;0,L7*100/M7-100,"-")</f>
        <v>4.593682904604023</v>
      </c>
      <c r="O7" s="136"/>
    </row>
    <row r="8" spans="1:16" s="121" customFormat="1" ht="13.7" customHeight="1">
      <c r="A8" s="399"/>
      <c r="B8" s="400"/>
      <c r="C8" s="135" t="s">
        <v>254</v>
      </c>
      <c r="D8" s="136">
        <v>53.8</v>
      </c>
      <c r="E8" s="136">
        <v>14.7</v>
      </c>
      <c r="F8" s="137">
        <f t="shared" si="0"/>
        <v>265.98639455782313</v>
      </c>
      <c r="G8" s="138">
        <v>255.3</v>
      </c>
      <c r="H8" s="138">
        <v>192.3</v>
      </c>
      <c r="I8" s="139">
        <v>204.62747749480133</v>
      </c>
      <c r="J8" s="137">
        <f t="shared" si="1"/>
        <v>32.76131045241809</v>
      </c>
      <c r="K8" s="137">
        <f t="shared" si="2"/>
        <v>24.763303113329954</v>
      </c>
      <c r="L8" s="136">
        <v>1373.2</v>
      </c>
      <c r="M8" s="136">
        <v>281.8</v>
      </c>
      <c r="N8" s="137">
        <f t="shared" si="3"/>
        <v>387.29595457771467</v>
      </c>
      <c r="O8" s="136"/>
      <c r="P8" s="196" t="s">
        <v>407</v>
      </c>
    </row>
    <row r="9" spans="1:16" s="121" customFormat="1" ht="16.5" customHeight="1">
      <c r="A9" s="399"/>
      <c r="B9" s="400"/>
      <c r="C9" s="135" t="s">
        <v>302</v>
      </c>
      <c r="D9" s="136">
        <v>4643</v>
      </c>
      <c r="E9" s="136">
        <v>4464.6</v>
      </c>
      <c r="F9" s="137">
        <f t="shared" si="0"/>
        <v>3.995878690140202</v>
      </c>
      <c r="G9" s="138">
        <v>54.4</v>
      </c>
      <c r="H9" s="138">
        <v>58.1</v>
      </c>
      <c r="I9" s="139">
        <v>57.70034471276722</v>
      </c>
      <c r="J9" s="137">
        <f t="shared" si="1"/>
        <v>-6.36833046471601</v>
      </c>
      <c r="K9" s="137">
        <f t="shared" si="2"/>
        <v>-5.7198006861074475</v>
      </c>
      <c r="L9" s="136">
        <v>25252.5</v>
      </c>
      <c r="M9" s="136">
        <v>25940.7</v>
      </c>
      <c r="N9" s="137">
        <f t="shared" si="3"/>
        <v>-2.6529738981600417</v>
      </c>
      <c r="O9" s="136"/>
      <c r="P9" s="377" t="s">
        <v>308</v>
      </c>
    </row>
    <row r="10" spans="1:16" s="3" customFormat="1" ht="13.7" customHeight="1">
      <c r="A10" s="406" t="s">
        <v>255</v>
      </c>
      <c r="B10" s="2"/>
      <c r="C10" s="140" t="s">
        <v>256</v>
      </c>
      <c r="D10" s="136">
        <v>686.9</v>
      </c>
      <c r="E10" s="136">
        <v>707.6</v>
      </c>
      <c r="F10" s="137">
        <f t="shared" si="0"/>
        <v>-2.925381571509334</v>
      </c>
      <c r="G10" s="138">
        <v>282.3</v>
      </c>
      <c r="H10" s="138">
        <v>304.6</v>
      </c>
      <c r="I10" s="139">
        <v>261.2372956911119</v>
      </c>
      <c r="J10" s="137">
        <f t="shared" si="1"/>
        <v>-7.321076822061727</v>
      </c>
      <c r="K10" s="137">
        <f t="shared" si="2"/>
        <v>8.062671240400803</v>
      </c>
      <c r="L10" s="136">
        <v>19388.3</v>
      </c>
      <c r="M10" s="136">
        <v>21549.4</v>
      </c>
      <c r="N10" s="137">
        <f t="shared" si="3"/>
        <v>-10.028585482658457</v>
      </c>
      <c r="O10" s="136"/>
      <c r="P10" s="152" t="s">
        <v>310</v>
      </c>
    </row>
    <row r="11" spans="1:16" s="3" customFormat="1" ht="13.7" customHeight="1">
      <c r="A11" s="407"/>
      <c r="B11" s="4"/>
      <c r="C11" s="140" t="s">
        <v>257</v>
      </c>
      <c r="D11" s="136">
        <v>845.7</v>
      </c>
      <c r="E11" s="136">
        <v>830.3</v>
      </c>
      <c r="F11" s="137">
        <f t="shared" si="0"/>
        <v>1.8547512947127558</v>
      </c>
      <c r="G11" s="138">
        <v>119.7</v>
      </c>
      <c r="H11" s="138">
        <v>119.4</v>
      </c>
      <c r="I11" s="139">
        <v>109.60086700869978</v>
      </c>
      <c r="J11" s="137">
        <f t="shared" si="1"/>
        <v>0.2512562814070236</v>
      </c>
      <c r="K11" s="137">
        <f t="shared" si="2"/>
        <v>9.21446450829498</v>
      </c>
      <c r="L11" s="136">
        <v>10122.1</v>
      </c>
      <c r="M11" s="136">
        <v>9912.2</v>
      </c>
      <c r="N11" s="137">
        <f t="shared" si="3"/>
        <v>2.1175924618147235</v>
      </c>
      <c r="O11" s="136"/>
      <c r="P11" s="377" t="s">
        <v>309</v>
      </c>
    </row>
    <row r="12" spans="1:16" s="3" customFormat="1" ht="13.7" customHeight="1">
      <c r="A12" s="407"/>
      <c r="B12" s="4"/>
      <c r="C12" s="140" t="s">
        <v>258</v>
      </c>
      <c r="D12" s="136">
        <v>130</v>
      </c>
      <c r="E12" s="136">
        <v>135.5</v>
      </c>
      <c r="F12" s="137">
        <f t="shared" si="0"/>
        <v>-4.0590405904059</v>
      </c>
      <c r="G12" s="138">
        <v>383.7</v>
      </c>
      <c r="H12" s="138">
        <v>370.6</v>
      </c>
      <c r="I12" s="139">
        <v>302.05721238954334</v>
      </c>
      <c r="J12" s="137">
        <f t="shared" si="1"/>
        <v>3.5348084187803437</v>
      </c>
      <c r="K12" s="137">
        <f t="shared" si="2"/>
        <v>27.028915139813748</v>
      </c>
      <c r="L12" s="136">
        <v>4987.1</v>
      </c>
      <c r="M12" s="136">
        <v>5020.1</v>
      </c>
      <c r="N12" s="137">
        <f t="shared" si="3"/>
        <v>-0.6573574231588992</v>
      </c>
      <c r="O12" s="136"/>
      <c r="P12" s="152" t="s">
        <v>311</v>
      </c>
    </row>
    <row r="13" spans="1:15" s="3" customFormat="1" ht="13.7" customHeight="1">
      <c r="A13" s="407"/>
      <c r="B13" s="4"/>
      <c r="C13" s="140" t="s">
        <v>259</v>
      </c>
      <c r="D13" s="136">
        <v>514.8</v>
      </c>
      <c r="E13" s="136">
        <v>414.9</v>
      </c>
      <c r="F13" s="137">
        <f t="shared" si="0"/>
        <v>24.078091106290657</v>
      </c>
      <c r="G13" s="138">
        <v>148.7</v>
      </c>
      <c r="H13" s="138">
        <v>143.1</v>
      </c>
      <c r="I13" s="139">
        <v>134.31091295798208</v>
      </c>
      <c r="J13" s="137">
        <f t="shared" si="1"/>
        <v>3.913347309573723</v>
      </c>
      <c r="K13" s="137">
        <f t="shared" si="2"/>
        <v>10.713267243235393</v>
      </c>
      <c r="L13" s="136">
        <v>7652</v>
      </c>
      <c r="M13" s="136">
        <v>5936</v>
      </c>
      <c r="N13" s="137">
        <f t="shared" si="3"/>
        <v>28.908355795148253</v>
      </c>
      <c r="O13" s="136"/>
    </row>
    <row r="14" spans="1:15" s="3" customFormat="1" ht="13.7" customHeight="1">
      <c r="A14" s="407"/>
      <c r="B14" s="4"/>
      <c r="C14" s="140" t="s">
        <v>260</v>
      </c>
      <c r="D14" s="136">
        <v>322.4</v>
      </c>
      <c r="E14" s="136">
        <v>304.6</v>
      </c>
      <c r="F14" s="137">
        <f t="shared" si="0"/>
        <v>5.843729481286914</v>
      </c>
      <c r="G14" s="138">
        <v>400.6</v>
      </c>
      <c r="H14" s="138">
        <v>371.8</v>
      </c>
      <c r="I14" s="139">
        <v>384.77689586933417</v>
      </c>
      <c r="J14" s="137">
        <f t="shared" si="1"/>
        <v>7.746100053792361</v>
      </c>
      <c r="K14" s="137">
        <f t="shared" si="2"/>
        <v>4.112280207187695</v>
      </c>
      <c r="L14" s="136">
        <v>12913.7</v>
      </c>
      <c r="M14" s="136">
        <v>11325.8</v>
      </c>
      <c r="N14" s="137">
        <f t="shared" si="3"/>
        <v>14.020201663458664</v>
      </c>
      <c r="O14" s="136"/>
    </row>
    <row r="15" spans="1:15" s="3" customFormat="1" ht="13.7" customHeight="1">
      <c r="A15" s="407"/>
      <c r="B15" s="4"/>
      <c r="C15" s="140" t="s">
        <v>261</v>
      </c>
      <c r="D15" s="136">
        <v>32.3</v>
      </c>
      <c r="E15" s="136">
        <v>27.7</v>
      </c>
      <c r="F15" s="136" t="s">
        <v>413</v>
      </c>
      <c r="G15" s="138">
        <v>139.2</v>
      </c>
      <c r="H15" s="138">
        <v>118.1</v>
      </c>
      <c r="I15" s="139">
        <v>126.60449377514124</v>
      </c>
      <c r="J15" s="142">
        <f t="shared" si="1"/>
        <v>17.86621507197289</v>
      </c>
      <c r="K15" s="142">
        <f t="shared" si="2"/>
        <v>9.948703911907955</v>
      </c>
      <c r="L15" s="136">
        <v>449.2</v>
      </c>
      <c r="M15" s="136">
        <v>327.5</v>
      </c>
      <c r="N15" s="136" t="s">
        <v>413</v>
      </c>
      <c r="O15" s="136"/>
    </row>
    <row r="16" spans="1:15" s="3" customFormat="1" ht="13.7" customHeight="1">
      <c r="A16" s="407"/>
      <c r="B16" s="4"/>
      <c r="C16" s="140" t="s">
        <v>262</v>
      </c>
      <c r="D16" s="136">
        <v>47.1</v>
      </c>
      <c r="E16" s="136">
        <v>42</v>
      </c>
      <c r="F16" s="137">
        <f aca="true" t="shared" si="4" ref="F16:F22">IF(E16&gt;0,D16*100/E16-100,"-")</f>
        <v>12.142857142857139</v>
      </c>
      <c r="G16" s="138">
        <v>522.5</v>
      </c>
      <c r="H16" s="138">
        <v>545.3</v>
      </c>
      <c r="I16" s="139">
        <v>568.4199038513553</v>
      </c>
      <c r="J16" s="137">
        <f t="shared" si="1"/>
        <v>-4.181184668989545</v>
      </c>
      <c r="K16" s="137">
        <f t="shared" si="2"/>
        <v>-8.078517930182059</v>
      </c>
      <c r="L16" s="136">
        <v>2458.6</v>
      </c>
      <c r="M16" s="136">
        <v>2287.8</v>
      </c>
      <c r="N16" s="137">
        <f>IF(M16&gt;0,L16*100/M16-100,"-")</f>
        <v>7.465687560101401</v>
      </c>
      <c r="O16" s="136"/>
    </row>
    <row r="17" spans="1:15" s="3" customFormat="1" ht="13.7" customHeight="1">
      <c r="A17" s="407"/>
      <c r="B17" s="4"/>
      <c r="C17" s="140" t="s">
        <v>263</v>
      </c>
      <c r="D17" s="136">
        <v>156.2</v>
      </c>
      <c r="E17" s="136">
        <v>143.8</v>
      </c>
      <c r="F17" s="137">
        <f t="shared" si="4"/>
        <v>8.623087621696783</v>
      </c>
      <c r="G17" s="138">
        <v>620.2</v>
      </c>
      <c r="H17" s="138">
        <v>795</v>
      </c>
      <c r="I17" s="139">
        <v>831.1670801727232</v>
      </c>
      <c r="J17" s="137">
        <f t="shared" si="1"/>
        <v>-21.987421383647785</v>
      </c>
      <c r="K17" s="137">
        <f t="shared" si="2"/>
        <v>-25.382030304771277</v>
      </c>
      <c r="L17" s="136">
        <v>9689.8</v>
      </c>
      <c r="M17" s="136" t="s">
        <v>413</v>
      </c>
      <c r="N17" s="136" t="s">
        <v>413</v>
      </c>
      <c r="O17" s="136"/>
    </row>
    <row r="18" spans="1:15" s="3" customFormat="1" ht="13.7" customHeight="1">
      <c r="A18" s="408"/>
      <c r="B18" s="5"/>
      <c r="C18" s="140" t="s">
        <v>264</v>
      </c>
      <c r="D18" s="136">
        <v>84.2</v>
      </c>
      <c r="E18" s="136">
        <v>80.4</v>
      </c>
      <c r="F18" s="137">
        <f t="shared" si="4"/>
        <v>4.726368159203972</v>
      </c>
      <c r="G18" s="138">
        <v>394.1</v>
      </c>
      <c r="H18" s="138">
        <v>417.3</v>
      </c>
      <c r="I18" s="139">
        <v>345.6241633501948</v>
      </c>
      <c r="J18" s="137">
        <f t="shared" si="1"/>
        <v>-5.559549484783133</v>
      </c>
      <c r="K18" s="137">
        <f t="shared" si="2"/>
        <v>14.025592475919666</v>
      </c>
      <c r="L18" s="136">
        <v>3319.8</v>
      </c>
      <c r="M18" s="136">
        <v>3353.6</v>
      </c>
      <c r="N18" s="137">
        <f aca="true" t="shared" si="5" ref="N18:N22">IF(M18&gt;0,L18*100/M18-100,"-")</f>
        <v>-1.0078721374045756</v>
      </c>
      <c r="O18" s="136"/>
    </row>
    <row r="19" spans="1:15" s="3" customFormat="1" ht="13.7" customHeight="1">
      <c r="A19" s="406" t="s">
        <v>265</v>
      </c>
      <c r="B19" s="2"/>
      <c r="C19" s="140" t="s">
        <v>266</v>
      </c>
      <c r="D19" s="136">
        <v>1354.8</v>
      </c>
      <c r="E19" s="136">
        <v>1369.8</v>
      </c>
      <c r="F19" s="137">
        <f t="shared" si="4"/>
        <v>-1.095050372317118</v>
      </c>
      <c r="G19" s="138">
        <v>326.8</v>
      </c>
      <c r="H19" s="138">
        <v>317.2</v>
      </c>
      <c r="I19" s="139">
        <v>300.2947276023392</v>
      </c>
      <c r="J19" s="137">
        <f t="shared" si="1"/>
        <v>3.0264817150063124</v>
      </c>
      <c r="K19" s="137">
        <f t="shared" si="2"/>
        <v>8.826419501030998</v>
      </c>
      <c r="L19" s="136">
        <v>44269.9</v>
      </c>
      <c r="M19" s="136">
        <v>43444.8</v>
      </c>
      <c r="N19" s="137">
        <f t="shared" si="5"/>
        <v>1.899191617869107</v>
      </c>
      <c r="O19" s="136"/>
    </row>
    <row r="20" spans="1:15" s="3" customFormat="1" ht="13.7" customHeight="1">
      <c r="A20" s="407"/>
      <c r="B20" s="4"/>
      <c r="C20" s="140" t="s">
        <v>267</v>
      </c>
      <c r="D20" s="136">
        <v>24.3</v>
      </c>
      <c r="E20" s="136">
        <v>21.6</v>
      </c>
      <c r="F20" s="137">
        <f t="shared" si="4"/>
        <v>12.499999999999986</v>
      </c>
      <c r="G20" s="138">
        <v>326.9</v>
      </c>
      <c r="H20" s="138">
        <v>309.6</v>
      </c>
      <c r="I20" s="139">
        <v>228.05529278595847</v>
      </c>
      <c r="J20" s="137">
        <f t="shared" si="1"/>
        <v>5.587855297157603</v>
      </c>
      <c r="K20" s="137">
        <f>IF(G20&gt;0,G20*100/I20-100,"/  ")</f>
        <v>43.34243069149562</v>
      </c>
      <c r="L20" s="136">
        <v>794</v>
      </c>
      <c r="M20" s="136">
        <v>667.6</v>
      </c>
      <c r="N20" s="137">
        <f t="shared" si="5"/>
        <v>18.93349310964649</v>
      </c>
      <c r="O20" s="136"/>
    </row>
    <row r="21" spans="1:17" s="3" customFormat="1" ht="13.7" customHeight="1">
      <c r="A21" s="407"/>
      <c r="B21" s="4"/>
      <c r="C21" s="140" t="s">
        <v>268</v>
      </c>
      <c r="D21" s="136" t="s">
        <v>414</v>
      </c>
      <c r="E21" s="136" t="s">
        <v>413</v>
      </c>
      <c r="F21" s="136" t="s">
        <v>414</v>
      </c>
      <c r="G21" s="136" t="s">
        <v>414</v>
      </c>
      <c r="H21" s="136" t="s">
        <v>413</v>
      </c>
      <c r="I21" s="139">
        <v>72.8513759846593</v>
      </c>
      <c r="J21" s="136" t="s">
        <v>414</v>
      </c>
      <c r="K21" s="137">
        <v>-4.907161803713535</v>
      </c>
      <c r="L21" s="136" t="s">
        <v>414</v>
      </c>
      <c r="M21" s="136" t="s">
        <v>413</v>
      </c>
      <c r="N21" s="136" t="s">
        <v>414</v>
      </c>
      <c r="O21" s="136"/>
      <c r="Q21" s="378"/>
    </row>
    <row r="22" spans="1:15" s="3" customFormat="1" ht="13.7" customHeight="1">
      <c r="A22" s="407"/>
      <c r="B22" s="4"/>
      <c r="C22" s="140" t="s">
        <v>269</v>
      </c>
      <c r="D22" s="136">
        <v>43.3</v>
      </c>
      <c r="E22" s="136">
        <v>36.1</v>
      </c>
      <c r="F22" s="137">
        <f t="shared" si="4"/>
        <v>19.94459833795014</v>
      </c>
      <c r="G22" s="138">
        <v>232.3</v>
      </c>
      <c r="H22" s="138">
        <v>275.7</v>
      </c>
      <c r="I22" s="139">
        <v>215.90776525905602</v>
      </c>
      <c r="J22" s="137">
        <f>IF(G22&gt;0,G22*100/H22-100,"-")</f>
        <v>-15.741748277112805</v>
      </c>
      <c r="K22" s="137">
        <f>IF(G22&gt;0,G22*100/I22-100,"-")</f>
        <v>7.592239547880936</v>
      </c>
      <c r="L22" s="136">
        <v>1005.3</v>
      </c>
      <c r="M22" s="136">
        <v>995.6</v>
      </c>
      <c r="N22" s="137">
        <f t="shared" si="5"/>
        <v>0.9742868621936509</v>
      </c>
      <c r="O22" s="136"/>
    </row>
    <row r="23" spans="1:15" s="3" customFormat="1" ht="13.7" customHeight="1">
      <c r="A23" s="407"/>
      <c r="B23" s="4"/>
      <c r="C23" s="140" t="s">
        <v>270</v>
      </c>
      <c r="D23" s="136" t="s">
        <v>414</v>
      </c>
      <c r="E23" s="136">
        <v>82.2</v>
      </c>
      <c r="F23" s="136" t="s">
        <v>414</v>
      </c>
      <c r="G23" s="136" t="s">
        <v>414</v>
      </c>
      <c r="H23" s="138">
        <v>250.8</v>
      </c>
      <c r="I23" s="139">
        <v>214.7789707591729</v>
      </c>
      <c r="J23" s="136" t="s">
        <v>414</v>
      </c>
      <c r="K23" s="137">
        <v>14.432485322896284</v>
      </c>
      <c r="L23" s="136" t="s">
        <v>414</v>
      </c>
      <c r="M23" s="136">
        <v>2063.1</v>
      </c>
      <c r="N23" s="136" t="s">
        <v>414</v>
      </c>
      <c r="O23" s="136"/>
    </row>
    <row r="24" spans="1:15" s="3" customFormat="1" ht="13.7" customHeight="1">
      <c r="A24" s="407"/>
      <c r="B24" s="4"/>
      <c r="C24" s="140" t="s">
        <v>271</v>
      </c>
      <c r="D24" s="136">
        <v>280</v>
      </c>
      <c r="E24" s="136" t="s">
        <v>413</v>
      </c>
      <c r="F24" s="136" t="s">
        <v>413</v>
      </c>
      <c r="G24" s="138">
        <v>239</v>
      </c>
      <c r="H24" s="136" t="s">
        <v>413</v>
      </c>
      <c r="I24" s="139">
        <v>185.8525620265554</v>
      </c>
      <c r="J24" s="136" t="s">
        <v>413</v>
      </c>
      <c r="K24" s="136" t="s">
        <v>413</v>
      </c>
      <c r="L24" s="136">
        <v>6693.1</v>
      </c>
      <c r="M24" s="136" t="s">
        <v>413</v>
      </c>
      <c r="N24" s="136" t="s">
        <v>413</v>
      </c>
      <c r="O24" s="136"/>
    </row>
    <row r="25" spans="1:15" s="3" customFormat="1" ht="13.7" customHeight="1">
      <c r="A25" s="407"/>
      <c r="B25" s="4"/>
      <c r="C25" s="140" t="s">
        <v>272</v>
      </c>
      <c r="D25" s="136">
        <v>18.2</v>
      </c>
      <c r="E25" s="136">
        <v>18.1</v>
      </c>
      <c r="F25" s="137">
        <f aca="true" t="shared" si="6" ref="F25:F29">IF(E25&gt;0,D25*100/E25-100,"-")</f>
        <v>0.5524861878452896</v>
      </c>
      <c r="G25" s="138">
        <v>239.9</v>
      </c>
      <c r="H25" s="138">
        <v>213.5</v>
      </c>
      <c r="I25" s="139">
        <v>280.63423992777336</v>
      </c>
      <c r="J25" s="137">
        <f aca="true" t="shared" si="7" ref="J25:J31">IF(G25&gt;0,G25*100/H25-100,"-")</f>
        <v>12.36533957845434</v>
      </c>
      <c r="K25" s="137">
        <f>IF(G25&gt;0,G25*100/I25-100,"/  ")</f>
        <v>-14.515064141231349</v>
      </c>
      <c r="L25" s="136">
        <v>435.7</v>
      </c>
      <c r="M25" s="136">
        <v>386.8</v>
      </c>
      <c r="N25" s="137">
        <f aca="true" t="shared" si="8" ref="N25:N31">IF(M25&gt;0,L25*100/M25-100,"-")</f>
        <v>12.642192347466391</v>
      </c>
      <c r="O25" s="136"/>
    </row>
    <row r="26" spans="1:15" s="3" customFormat="1" ht="13.7" customHeight="1">
      <c r="A26" s="407"/>
      <c r="B26" s="4"/>
      <c r="C26" s="140" t="s">
        <v>273</v>
      </c>
      <c r="D26" s="136">
        <v>429.3</v>
      </c>
      <c r="E26" s="136">
        <v>361.1</v>
      </c>
      <c r="F26" s="137">
        <f t="shared" si="6"/>
        <v>18.8867349764608</v>
      </c>
      <c r="G26" s="138">
        <v>106</v>
      </c>
      <c r="H26" s="138">
        <v>116.4</v>
      </c>
      <c r="I26" s="139">
        <v>156.00132830228924</v>
      </c>
      <c r="J26" s="137">
        <f t="shared" si="7"/>
        <v>-8.93470790378008</v>
      </c>
      <c r="K26" s="137">
        <f aca="true" t="shared" si="9" ref="K26:K31">IF(G26&gt;0,G26*100/I26-100,"-")</f>
        <v>-32.05186061326344</v>
      </c>
      <c r="L26" s="136">
        <v>4551.5</v>
      </c>
      <c r="M26" s="136">
        <v>4202.5</v>
      </c>
      <c r="N26" s="137">
        <f t="shared" si="8"/>
        <v>8.304580606781684</v>
      </c>
      <c r="O26" s="136"/>
    </row>
    <row r="27" spans="1:15" s="3" customFormat="1" ht="13.7" customHeight="1">
      <c r="A27" s="408"/>
      <c r="B27" s="5"/>
      <c r="C27" s="140" t="s">
        <v>303</v>
      </c>
      <c r="D27" s="136">
        <v>7.7</v>
      </c>
      <c r="E27" s="136">
        <v>5.8</v>
      </c>
      <c r="F27" s="137">
        <f t="shared" si="6"/>
        <v>32.758620689655174</v>
      </c>
      <c r="G27" s="138">
        <v>161.1</v>
      </c>
      <c r="H27" s="138">
        <v>199.1</v>
      </c>
      <c r="I27" s="139">
        <v>377.90014247135724</v>
      </c>
      <c r="J27" s="137">
        <f t="shared" si="7"/>
        <v>-19.0858864892014</v>
      </c>
      <c r="K27" s="137">
        <f t="shared" si="9"/>
        <v>-57.369690589039536</v>
      </c>
      <c r="L27" s="136">
        <v>124.3</v>
      </c>
      <c r="M27" s="136">
        <v>115.7</v>
      </c>
      <c r="N27" s="137">
        <f t="shared" si="8"/>
        <v>7.433016421780465</v>
      </c>
      <c r="O27" s="136"/>
    </row>
    <row r="28" spans="1:15" s="3" customFormat="1" ht="13.7" customHeight="1">
      <c r="A28" s="397" t="s">
        <v>318</v>
      </c>
      <c r="B28" s="398"/>
      <c r="C28" s="140" t="s">
        <v>304</v>
      </c>
      <c r="D28" s="136">
        <v>159.8</v>
      </c>
      <c r="E28" s="136">
        <v>174.2</v>
      </c>
      <c r="F28" s="137">
        <f t="shared" si="6"/>
        <v>-8.26636050516646</v>
      </c>
      <c r="G28" s="138">
        <v>403.9</v>
      </c>
      <c r="H28" s="138">
        <v>496.1</v>
      </c>
      <c r="I28" s="139">
        <v>402.64009738392434</v>
      </c>
      <c r="J28" s="137">
        <f t="shared" si="7"/>
        <v>-18.584962709131233</v>
      </c>
      <c r="K28" s="137">
        <f t="shared" si="9"/>
        <v>0.31291036939977346</v>
      </c>
      <c r="L28" s="136">
        <v>6455.4</v>
      </c>
      <c r="M28" s="136">
        <v>8639.5</v>
      </c>
      <c r="N28" s="137">
        <f t="shared" si="8"/>
        <v>-25.280398171190456</v>
      </c>
      <c r="O28" s="136"/>
    </row>
    <row r="29" spans="1:15" s="3" customFormat="1" ht="13.7" customHeight="1">
      <c r="A29" s="399"/>
      <c r="B29" s="400"/>
      <c r="C29" s="140" t="s">
        <v>274</v>
      </c>
      <c r="D29" s="136">
        <v>1632.2</v>
      </c>
      <c r="E29" s="136">
        <v>1639</v>
      </c>
      <c r="F29" s="137">
        <f t="shared" si="6"/>
        <v>-0.41488712629652014</v>
      </c>
      <c r="G29" s="138">
        <v>567.6</v>
      </c>
      <c r="H29" s="138">
        <v>635.5</v>
      </c>
      <c r="I29" s="139">
        <v>648.1559489305315</v>
      </c>
      <c r="J29" s="137">
        <f t="shared" si="7"/>
        <v>-10.684500393391033</v>
      </c>
      <c r="K29" s="137">
        <f t="shared" si="9"/>
        <v>-12.428482537798232</v>
      </c>
      <c r="L29" s="136">
        <v>92644.9</v>
      </c>
      <c r="M29" s="136">
        <v>104162.4</v>
      </c>
      <c r="N29" s="137">
        <f t="shared" si="8"/>
        <v>-11.057252905078983</v>
      </c>
      <c r="O29" s="136"/>
    </row>
    <row r="30" spans="1:15" s="3" customFormat="1" ht="13.7" customHeight="1">
      <c r="A30" s="399"/>
      <c r="B30" s="400"/>
      <c r="C30" s="140" t="s">
        <v>275</v>
      </c>
      <c r="D30" s="136">
        <v>81</v>
      </c>
      <c r="E30" s="136" t="s">
        <v>413</v>
      </c>
      <c r="F30" s="136" t="s">
        <v>413</v>
      </c>
      <c r="G30" s="138">
        <v>225</v>
      </c>
      <c r="H30" s="136" t="s">
        <v>413</v>
      </c>
      <c r="I30" s="139">
        <v>241.40068956557167</v>
      </c>
      <c r="J30" s="136" t="s">
        <v>413</v>
      </c>
      <c r="K30" s="136" t="s">
        <v>413</v>
      </c>
      <c r="L30" s="136">
        <v>1822.4</v>
      </c>
      <c r="M30" s="136" t="s">
        <v>413</v>
      </c>
      <c r="N30" s="136" t="s">
        <v>413</v>
      </c>
      <c r="O30" s="136"/>
    </row>
    <row r="31" spans="1:15" s="3" customFormat="1" ht="13.7" customHeight="1">
      <c r="A31" s="399"/>
      <c r="B31" s="400"/>
      <c r="C31" s="140" t="s">
        <v>276</v>
      </c>
      <c r="D31" s="136">
        <v>342.6</v>
      </c>
      <c r="E31" s="136" t="s">
        <v>413</v>
      </c>
      <c r="F31" s="136" t="s">
        <v>413</v>
      </c>
      <c r="G31" s="138">
        <v>416.8</v>
      </c>
      <c r="H31" s="138">
        <v>366</v>
      </c>
      <c r="I31" s="139">
        <v>411.55915773071905</v>
      </c>
      <c r="J31" s="137">
        <f t="shared" si="7"/>
        <v>13.879781420765028</v>
      </c>
      <c r="K31" s="137">
        <f t="shared" si="9"/>
        <v>1.27341165196718</v>
      </c>
      <c r="L31" s="136">
        <v>14279.1</v>
      </c>
      <c r="M31" s="136">
        <v>15717</v>
      </c>
      <c r="N31" s="137">
        <f t="shared" si="8"/>
        <v>-9.148692498568423</v>
      </c>
      <c r="O31" s="136"/>
    </row>
    <row r="32" spans="1:15" s="3" customFormat="1" ht="13.7" customHeight="1" hidden="1">
      <c r="A32" s="401"/>
      <c r="B32" s="402"/>
      <c r="C32" s="140"/>
      <c r="D32" s="136"/>
      <c r="E32" s="136"/>
      <c r="F32" s="141"/>
      <c r="G32" s="136"/>
      <c r="H32" s="136"/>
      <c r="I32" s="139">
        <v>402.61821260494463</v>
      </c>
      <c r="J32" s="136"/>
      <c r="K32" s="137"/>
      <c r="L32" s="136"/>
      <c r="M32" s="136"/>
      <c r="N32" s="137"/>
      <c r="O32" s="136"/>
    </row>
    <row r="33" spans="1:15" s="3" customFormat="1" ht="12.75" customHeight="1">
      <c r="A33" s="406" t="s">
        <v>319</v>
      </c>
      <c r="B33" s="2"/>
      <c r="C33" s="140" t="s">
        <v>277</v>
      </c>
      <c r="D33" s="136">
        <v>61.9</v>
      </c>
      <c r="E33" s="136">
        <v>57.1</v>
      </c>
      <c r="F33" s="137">
        <f>IF(E33&gt;0,D33*100/E33-100,"-")</f>
        <v>8.406304728546402</v>
      </c>
      <c r="G33" s="138">
        <v>495.9</v>
      </c>
      <c r="H33" s="138">
        <v>570.1</v>
      </c>
      <c r="I33" s="139">
        <v>309.75716422096764</v>
      </c>
      <c r="J33" s="137">
        <f>IF(G33&gt;0,G33*100/H33-100,"-")</f>
        <v>-13.015260480617442</v>
      </c>
      <c r="K33" s="137">
        <f>IF(G33&gt;0,G33*100/I33-100,"-")</f>
        <v>60.09314949895588</v>
      </c>
      <c r="L33" s="136">
        <v>3071.1</v>
      </c>
      <c r="M33" s="136">
        <v>3253.9</v>
      </c>
      <c r="N33" s="137">
        <f>IF(M33&gt;0,L33*100/M33-100,"-")</f>
        <v>-5.6178739358923195</v>
      </c>
      <c r="O33" s="136"/>
    </row>
    <row r="34" spans="1:15" s="3" customFormat="1" ht="0.75" customHeight="1" hidden="1">
      <c r="A34" s="407"/>
      <c r="B34" s="4"/>
      <c r="C34" s="140"/>
      <c r="D34" s="136"/>
      <c r="E34" s="136"/>
      <c r="F34" s="141"/>
      <c r="G34" s="136"/>
      <c r="H34" s="136"/>
      <c r="I34" s="139">
        <v>198.48061544730245</v>
      </c>
      <c r="J34" s="143"/>
      <c r="K34" s="143"/>
      <c r="L34" s="136"/>
      <c r="M34" s="136"/>
      <c r="N34" s="141"/>
      <c r="O34" s="136"/>
    </row>
    <row r="35" spans="1:15" s="3" customFormat="1" ht="13.7" customHeight="1">
      <c r="A35" s="407"/>
      <c r="B35" s="4"/>
      <c r="C35" s="140" t="s">
        <v>278</v>
      </c>
      <c r="D35" s="136">
        <v>193.5</v>
      </c>
      <c r="E35" s="136">
        <v>205.5</v>
      </c>
      <c r="F35" s="137">
        <f>IF(E35&gt;0,D35*100/E35-100,"-")</f>
        <v>-5.839416058394164</v>
      </c>
      <c r="G35" s="138">
        <v>181.7</v>
      </c>
      <c r="H35" s="138">
        <v>177</v>
      </c>
      <c r="I35" s="139">
        <v>227.48018623579765</v>
      </c>
      <c r="J35" s="137">
        <f>IF(G35&gt;0,G35*100/H35-100,"-")</f>
        <v>2.6553672316384223</v>
      </c>
      <c r="K35" s="137">
        <f>IF(G35&gt;0,G35*100/I35-100,"-")</f>
        <v>-20.12491153332519</v>
      </c>
      <c r="L35" s="136">
        <v>3515.9</v>
      </c>
      <c r="M35" s="136">
        <v>3639</v>
      </c>
      <c r="N35" s="137">
        <f>IF(M35&gt;0,L35*100/M35-100,"-")</f>
        <v>-3.382797471832916</v>
      </c>
      <c r="O35" s="136"/>
    </row>
    <row r="36" spans="1:15" s="3" customFormat="1" ht="13.7" customHeight="1">
      <c r="A36" s="407"/>
      <c r="B36" s="4"/>
      <c r="C36" s="140" t="s">
        <v>279</v>
      </c>
      <c r="D36" s="136">
        <v>47.7</v>
      </c>
      <c r="E36" s="136">
        <v>35.5</v>
      </c>
      <c r="F36" s="137">
        <f>IF(E36&gt;0,D36*100/E36-100,"-")</f>
        <v>34.36619718309859</v>
      </c>
      <c r="G36" s="138">
        <v>218.9</v>
      </c>
      <c r="H36" s="138">
        <v>222</v>
      </c>
      <c r="I36" s="139">
        <v>227.02080314417216</v>
      </c>
      <c r="J36" s="137">
        <f>IF(G36&gt;0,G36*100/H36-100,"-")</f>
        <v>-1.3963963963963977</v>
      </c>
      <c r="K36" s="137">
        <f>IF(G36&gt;0,G36*100/I36-100,"-")</f>
        <v>-3.5771184982615694</v>
      </c>
      <c r="L36" s="136">
        <v>1044.6</v>
      </c>
      <c r="M36" s="136">
        <v>788.1</v>
      </c>
      <c r="N36" s="137">
        <f>IF(M36&gt;0,L36*100/M36-100,"-")</f>
        <v>32.5466311381804</v>
      </c>
      <c r="O36" s="136"/>
    </row>
    <row r="37" spans="1:15" s="3" customFormat="1" ht="13.7" customHeight="1">
      <c r="A37" s="408"/>
      <c r="B37" s="5"/>
      <c r="C37" s="140" t="s">
        <v>280</v>
      </c>
      <c r="D37" s="136">
        <v>36.7</v>
      </c>
      <c r="E37" s="136">
        <v>35.7</v>
      </c>
      <c r="F37" s="136" t="s">
        <v>413</v>
      </c>
      <c r="G37" s="138">
        <v>96.8</v>
      </c>
      <c r="H37" s="138">
        <v>126</v>
      </c>
      <c r="I37" s="139">
        <v>89.66379520598932</v>
      </c>
      <c r="J37" s="143">
        <f>IF(G37&gt;0,G37*100/H37-100,"/  ")</f>
        <v>-23.174603174603178</v>
      </c>
      <c r="K37" s="137">
        <f>IF(G37&gt;0,G37*100/I37-100,"-")</f>
        <v>7.9588475790215085</v>
      </c>
      <c r="L37" s="136">
        <v>355.3</v>
      </c>
      <c r="M37" s="136">
        <v>449.1</v>
      </c>
      <c r="N37" s="136" t="s">
        <v>413</v>
      </c>
      <c r="O37" s="136"/>
    </row>
    <row r="38" spans="1:15" s="3" customFormat="1" ht="13.7" customHeight="1">
      <c r="A38" s="397" t="s">
        <v>281</v>
      </c>
      <c r="B38" s="2"/>
      <c r="C38" s="140" t="s">
        <v>282</v>
      </c>
      <c r="D38" s="136">
        <v>672.9</v>
      </c>
      <c r="E38" s="136">
        <v>710.1</v>
      </c>
      <c r="F38" s="137">
        <f>IF(E38&gt;0,D38*100/E38-100,"-")</f>
        <v>-5.238698774820449</v>
      </c>
      <c r="G38" s="138">
        <v>121.8</v>
      </c>
      <c r="H38" s="138">
        <v>116.7</v>
      </c>
      <c r="I38" s="139">
        <v>108.08224026389942</v>
      </c>
      <c r="J38" s="137">
        <f>IF(G38&gt;0,G38*100/H38-100,"-")</f>
        <v>4.370179948586113</v>
      </c>
      <c r="K38" s="137">
        <f>IF(G38&gt;0,G38*100/I38-100,"-")</f>
        <v>12.691964658214488</v>
      </c>
      <c r="L38" s="136">
        <v>8193.1</v>
      </c>
      <c r="M38" s="136">
        <v>8284.4</v>
      </c>
      <c r="N38" s="137">
        <f>IF(M38&gt;0,L38*100/M38-100,"-")</f>
        <v>-1.102071363043791</v>
      </c>
      <c r="O38" s="136"/>
    </row>
    <row r="39" spans="1:15" s="3" customFormat="1" ht="13.7" customHeight="1">
      <c r="A39" s="399"/>
      <c r="B39" s="4"/>
      <c r="C39" s="140" t="s">
        <v>283</v>
      </c>
      <c r="D39" s="136">
        <v>93.4</v>
      </c>
      <c r="E39" s="136" t="s">
        <v>413</v>
      </c>
      <c r="F39" s="136" t="s">
        <v>413</v>
      </c>
      <c r="G39" s="136">
        <v>44</v>
      </c>
      <c r="H39" s="136" t="s">
        <v>413</v>
      </c>
      <c r="I39" s="139">
        <v>32.4025328675951</v>
      </c>
      <c r="J39" s="146" t="s">
        <v>222</v>
      </c>
      <c r="K39" s="136" t="s">
        <v>413</v>
      </c>
      <c r="L39" s="136">
        <v>410.4</v>
      </c>
      <c r="M39" s="136" t="s">
        <v>413</v>
      </c>
      <c r="N39" s="136" t="s">
        <v>413</v>
      </c>
      <c r="O39" s="136"/>
    </row>
    <row r="40" spans="1:15" s="3" customFormat="1" ht="13.7" customHeight="1">
      <c r="A40" s="399"/>
      <c r="B40" s="4"/>
      <c r="C40" s="140" t="s">
        <v>284</v>
      </c>
      <c r="D40" s="136">
        <v>330.4</v>
      </c>
      <c r="E40" s="136">
        <v>202.6</v>
      </c>
      <c r="F40" s="137">
        <f>IF(E40&gt;0,D40*100/E40-100,"-")</f>
        <v>63.07996051332677</v>
      </c>
      <c r="G40" s="138">
        <v>377.9</v>
      </c>
      <c r="H40" s="138">
        <v>467.2</v>
      </c>
      <c r="I40" s="139">
        <v>354.33432361472615</v>
      </c>
      <c r="J40" s="137">
        <f>IF(G40&gt;0,G40*100/H40-100,"-")</f>
        <v>-19.11386986301369</v>
      </c>
      <c r="K40" s="137">
        <f>IF(G40&gt;0,G40*100/I40-100,"-")</f>
        <v>6.650689705944842</v>
      </c>
      <c r="L40" s="136">
        <v>12487</v>
      </c>
      <c r="M40" s="136">
        <v>9464.3</v>
      </c>
      <c r="N40" s="137">
        <f>IF(M40&gt;0,L40*100/M40-100,"-")</f>
        <v>31.93791405597878</v>
      </c>
      <c r="O40" s="136"/>
    </row>
    <row r="41" spans="1:15" s="3" customFormat="1" ht="13.7" customHeight="1">
      <c r="A41" s="399"/>
      <c r="B41" s="4"/>
      <c r="C41" s="147" t="s">
        <v>305</v>
      </c>
      <c r="D41" s="136">
        <v>2325.4</v>
      </c>
      <c r="E41" s="136">
        <v>2073.1</v>
      </c>
      <c r="F41" s="137">
        <f>IF(E41&gt;0,D41*100/E41-100,"-")</f>
        <v>12.17017992378564</v>
      </c>
      <c r="G41" s="138">
        <v>543</v>
      </c>
      <c r="H41" s="138">
        <v>533.6</v>
      </c>
      <c r="I41" s="139">
        <v>518.8039444519588</v>
      </c>
      <c r="J41" s="137">
        <f>IF(G41&gt;0,G41*100/H41-100,"-")</f>
        <v>1.7616191904047867</v>
      </c>
      <c r="K41" s="137">
        <f>IF(G41&gt;0,G41*100/I41-100,"-")</f>
        <v>4.663814877814929</v>
      </c>
      <c r="L41" s="136">
        <v>126263</v>
      </c>
      <c r="M41" s="136">
        <v>110616.5</v>
      </c>
      <c r="N41" s="137">
        <f>IF(M41&gt;0,L41*100/M41-100,"-")</f>
        <v>14.144815646851967</v>
      </c>
      <c r="O41" s="136"/>
    </row>
    <row r="42" spans="1:15" s="3" customFormat="1" ht="12.75" customHeight="1">
      <c r="A42" s="401"/>
      <c r="B42" s="5"/>
      <c r="C42" s="140" t="s">
        <v>306</v>
      </c>
      <c r="D42" s="136">
        <v>143.4</v>
      </c>
      <c r="E42" s="136">
        <v>156.2</v>
      </c>
      <c r="F42" s="137">
        <f>IF(E42&gt;0,D42*100/E42-100,"-")</f>
        <v>-8.19462227912932</v>
      </c>
      <c r="G42" s="138">
        <v>225.6</v>
      </c>
      <c r="H42" s="138">
        <v>231.7</v>
      </c>
      <c r="I42" s="139">
        <v>326.36115773165324</v>
      </c>
      <c r="J42" s="137">
        <f>IF(G42&gt;0,G42*100/H42-100,"-")</f>
        <v>-2.632714717306854</v>
      </c>
      <c r="K42" s="137">
        <f>IF(G42&gt;0,G42*100/I42-100,"-")</f>
        <v>-30.87412682072386</v>
      </c>
      <c r="L42" s="136">
        <v>3235.6</v>
      </c>
      <c r="M42" s="136">
        <v>3619.6</v>
      </c>
      <c r="N42" s="137">
        <f>IF(M42&gt;0,L42*100/M42-100,"-")</f>
        <v>-10.608907061553765</v>
      </c>
      <c r="O42" s="136"/>
    </row>
    <row r="43" spans="1:15" s="3" customFormat="1" ht="13.7" customHeight="1" hidden="1">
      <c r="A43" s="397" t="s">
        <v>285</v>
      </c>
      <c r="B43" s="398"/>
      <c r="C43" s="371"/>
      <c r="D43" s="145"/>
      <c r="E43" s="145"/>
      <c r="F43" s="141"/>
      <c r="G43" s="136"/>
      <c r="H43" s="136"/>
      <c r="I43" s="139"/>
      <c r="J43" s="141"/>
      <c r="K43" s="141"/>
      <c r="L43" s="136"/>
      <c r="M43" s="136"/>
      <c r="N43" s="146"/>
      <c r="O43" s="136"/>
    </row>
    <row r="44" spans="1:15" s="3" customFormat="1" ht="13.7" customHeight="1">
      <c r="A44" s="399"/>
      <c r="B44" s="400"/>
      <c r="C44" s="371" t="s">
        <v>286</v>
      </c>
      <c r="D44" s="136">
        <v>23.8</v>
      </c>
      <c r="E44" s="136">
        <v>22.2</v>
      </c>
      <c r="F44" s="136" t="s">
        <v>413</v>
      </c>
      <c r="G44" s="138">
        <v>176.5</v>
      </c>
      <c r="H44" s="138">
        <v>233.6</v>
      </c>
      <c r="I44" s="139">
        <v>166.32828441213485</v>
      </c>
      <c r="J44" s="137" t="s">
        <v>287</v>
      </c>
      <c r="K44" s="137" t="s">
        <v>287</v>
      </c>
      <c r="L44" s="136">
        <v>420.6</v>
      </c>
      <c r="M44" s="136">
        <v>519.3</v>
      </c>
      <c r="N44" s="136" t="s">
        <v>413</v>
      </c>
      <c r="O44" s="136"/>
    </row>
    <row r="45" spans="1:15" s="3" customFormat="1" ht="12" customHeight="1">
      <c r="A45" s="399"/>
      <c r="B45" s="400"/>
      <c r="C45" s="371" t="s">
        <v>288</v>
      </c>
      <c r="D45" s="136">
        <v>298.3</v>
      </c>
      <c r="E45" s="136">
        <v>225.5</v>
      </c>
      <c r="F45" s="136" t="s">
        <v>413</v>
      </c>
      <c r="G45" s="136">
        <v>85.9</v>
      </c>
      <c r="H45" s="136">
        <v>88.2</v>
      </c>
      <c r="I45" s="139">
        <v>79.8391170221907</v>
      </c>
      <c r="J45" s="137" t="s">
        <v>287</v>
      </c>
      <c r="K45" s="137" t="s">
        <v>287</v>
      </c>
      <c r="L45" s="136">
        <v>2563.9</v>
      </c>
      <c r="M45" s="136">
        <v>1988.4</v>
      </c>
      <c r="N45" s="136" t="s">
        <v>413</v>
      </c>
      <c r="O45" s="136"/>
    </row>
    <row r="46" spans="1:15" s="3" customFormat="1" ht="12.75" customHeight="1" hidden="1">
      <c r="A46" s="399"/>
      <c r="B46" s="400"/>
      <c r="C46" s="371"/>
      <c r="D46" s="136"/>
      <c r="E46" s="136"/>
      <c r="F46" s="136" t="s">
        <v>413</v>
      </c>
      <c r="G46" s="136"/>
      <c r="H46" s="136"/>
      <c r="I46" s="139">
        <v>85.06508545819861</v>
      </c>
      <c r="J46" s="137"/>
      <c r="K46" s="137"/>
      <c r="L46" s="136"/>
      <c r="M46" s="136"/>
      <c r="N46" s="146"/>
      <c r="O46" s="136"/>
    </row>
    <row r="47" spans="1:15" s="3" customFormat="1" ht="13.7" customHeight="1" hidden="1">
      <c r="A47" s="399"/>
      <c r="B47" s="400"/>
      <c r="C47" s="371"/>
      <c r="D47" s="136"/>
      <c r="E47" s="136"/>
      <c r="F47" s="136" t="s">
        <v>413</v>
      </c>
      <c r="G47" s="136"/>
      <c r="H47" s="136"/>
      <c r="I47" s="139"/>
      <c r="J47" s="137"/>
      <c r="K47" s="137"/>
      <c r="L47" s="136"/>
      <c r="M47" s="136"/>
      <c r="N47" s="146"/>
      <c r="O47" s="136"/>
    </row>
    <row r="48" spans="1:15" s="3" customFormat="1" ht="13.7" customHeight="1">
      <c r="A48" s="399"/>
      <c r="B48" s="400"/>
      <c r="C48" s="371" t="s">
        <v>289</v>
      </c>
      <c r="D48" s="136">
        <v>153.7</v>
      </c>
      <c r="E48" s="136" t="s">
        <v>413</v>
      </c>
      <c r="F48" s="136" t="s">
        <v>413</v>
      </c>
      <c r="G48" s="138">
        <v>198.9</v>
      </c>
      <c r="H48" s="136" t="s">
        <v>413</v>
      </c>
      <c r="I48" s="139">
        <v>152.25601909617558</v>
      </c>
      <c r="J48" s="137" t="s">
        <v>287</v>
      </c>
      <c r="K48" s="137" t="s">
        <v>287</v>
      </c>
      <c r="L48" s="136">
        <v>3057.4</v>
      </c>
      <c r="M48" s="136" t="s">
        <v>413</v>
      </c>
      <c r="N48" s="136" t="s">
        <v>413</v>
      </c>
      <c r="O48" s="136"/>
    </row>
    <row r="49" spans="1:15" s="3" customFormat="1" ht="13.7" customHeight="1">
      <c r="A49" s="399"/>
      <c r="B49" s="400"/>
      <c r="C49" s="371" t="s">
        <v>290</v>
      </c>
      <c r="D49" s="136">
        <v>15.2</v>
      </c>
      <c r="E49" s="136">
        <v>9.4</v>
      </c>
      <c r="F49" s="137">
        <f>IF(E49&gt;0,D49*100/E49-100,"-")</f>
        <v>61.70212765957447</v>
      </c>
      <c r="G49" s="138">
        <v>66.5</v>
      </c>
      <c r="H49" s="138">
        <v>112.4</v>
      </c>
      <c r="I49" s="139">
        <v>84.43024383335572</v>
      </c>
      <c r="J49" s="137" t="s">
        <v>287</v>
      </c>
      <c r="K49" s="137" t="s">
        <v>287</v>
      </c>
      <c r="L49" s="136">
        <v>101.3</v>
      </c>
      <c r="M49" s="136">
        <v>105.6</v>
      </c>
      <c r="N49" s="137">
        <f>IF(M49&gt;0,L49*100/M49-100,"-")</f>
        <v>-4.071969696969688</v>
      </c>
      <c r="O49" s="136"/>
    </row>
    <row r="50" spans="1:15" s="3" customFormat="1" ht="13.7" customHeight="1">
      <c r="A50" s="399"/>
      <c r="B50" s="400"/>
      <c r="C50" s="371" t="s">
        <v>291</v>
      </c>
      <c r="D50" s="136" t="s">
        <v>414</v>
      </c>
      <c r="E50" s="136" t="s">
        <v>413</v>
      </c>
      <c r="F50" s="136" t="s">
        <v>413</v>
      </c>
      <c r="G50" s="136" t="s">
        <v>414</v>
      </c>
      <c r="H50" s="136" t="s">
        <v>413</v>
      </c>
      <c r="I50" s="139">
        <v>89.54355639581993</v>
      </c>
      <c r="J50" s="137" t="s">
        <v>287</v>
      </c>
      <c r="K50" s="137" t="s">
        <v>287</v>
      </c>
      <c r="L50" s="136" t="s">
        <v>414</v>
      </c>
      <c r="M50" s="136" t="s">
        <v>413</v>
      </c>
      <c r="N50" s="136" t="s">
        <v>413</v>
      </c>
      <c r="O50" s="136"/>
    </row>
    <row r="51" spans="1:15" s="3" customFormat="1" ht="13.7" customHeight="1">
      <c r="A51" s="399"/>
      <c r="B51" s="400"/>
      <c r="C51" s="371" t="s">
        <v>292</v>
      </c>
      <c r="D51" s="136" t="s">
        <v>414</v>
      </c>
      <c r="E51" s="136" t="s">
        <v>413</v>
      </c>
      <c r="F51" s="136" t="s">
        <v>413</v>
      </c>
      <c r="G51" s="136" t="s">
        <v>414</v>
      </c>
      <c r="H51" s="136" t="s">
        <v>413</v>
      </c>
      <c r="I51" s="139">
        <v>67.45847345148665</v>
      </c>
      <c r="J51" s="137" t="s">
        <v>287</v>
      </c>
      <c r="K51" s="137" t="s">
        <v>287</v>
      </c>
      <c r="L51" s="136" t="s">
        <v>414</v>
      </c>
      <c r="M51" s="136" t="s">
        <v>413</v>
      </c>
      <c r="N51" s="136" t="s">
        <v>413</v>
      </c>
      <c r="O51" s="136"/>
    </row>
    <row r="52" spans="1:17" s="3" customFormat="1" ht="13.7" customHeight="1">
      <c r="A52" s="399"/>
      <c r="B52" s="400"/>
      <c r="C52" s="371" t="s">
        <v>293</v>
      </c>
      <c r="D52" s="136">
        <v>987</v>
      </c>
      <c r="E52" s="136">
        <v>953.2</v>
      </c>
      <c r="F52" s="136" t="s">
        <v>413</v>
      </c>
      <c r="G52" s="138" t="s">
        <v>347</v>
      </c>
      <c r="H52" s="138" t="s">
        <v>347</v>
      </c>
      <c r="I52" s="136" t="s">
        <v>413</v>
      </c>
      <c r="J52" s="137" t="s">
        <v>287</v>
      </c>
      <c r="K52" s="137" t="s">
        <v>287</v>
      </c>
      <c r="L52" s="138" t="s">
        <v>347</v>
      </c>
      <c r="M52" s="148" t="s">
        <v>347</v>
      </c>
      <c r="N52" s="137" t="s">
        <v>287</v>
      </c>
      <c r="O52" s="136"/>
      <c r="P52" s="136"/>
      <c r="Q52" s="149"/>
    </row>
    <row r="53" spans="1:15" s="3" customFormat="1" ht="3.75" customHeight="1">
      <c r="A53" s="401"/>
      <c r="B53" s="402"/>
      <c r="C53" s="371"/>
      <c r="D53" s="136"/>
      <c r="E53" s="136"/>
      <c r="F53" s="137"/>
      <c r="G53" s="138"/>
      <c r="H53" s="138"/>
      <c r="I53" s="144"/>
      <c r="J53" s="137"/>
      <c r="K53" s="137"/>
      <c r="L53" s="136"/>
      <c r="M53" s="136"/>
      <c r="N53" s="137"/>
      <c r="O53" s="136"/>
    </row>
    <row r="54" spans="1:15" s="3" customFormat="1" ht="9.75" customHeight="1">
      <c r="A54" s="403" t="s">
        <v>294</v>
      </c>
      <c r="B54" s="404"/>
      <c r="C54" s="404"/>
      <c r="D54" s="136">
        <v>364.9</v>
      </c>
      <c r="E54" s="136">
        <v>363.6</v>
      </c>
      <c r="F54" s="138" t="s">
        <v>287</v>
      </c>
      <c r="G54" s="138" t="s">
        <v>347</v>
      </c>
      <c r="H54" s="138" t="s">
        <v>347</v>
      </c>
      <c r="I54" s="138" t="s">
        <v>347</v>
      </c>
      <c r="J54" s="137" t="s">
        <v>287</v>
      </c>
      <c r="K54" s="137" t="s">
        <v>287</v>
      </c>
      <c r="L54" s="149">
        <v>14161.9</v>
      </c>
      <c r="M54" s="149">
        <v>10392.9</v>
      </c>
      <c r="N54" s="137" t="s">
        <v>287</v>
      </c>
      <c r="O54" s="136"/>
    </row>
    <row r="55" spans="1:15" s="3" customFormat="1" ht="9.75" customHeight="1">
      <c r="A55" s="405" t="s">
        <v>295</v>
      </c>
      <c r="B55" s="405"/>
      <c r="C55" s="405"/>
      <c r="D55" s="136">
        <v>18279.3</v>
      </c>
      <c r="E55" s="136">
        <v>17376.1</v>
      </c>
      <c r="F55" s="137">
        <f>IF(E55&gt;0,D55*100/E55-100,"-")</f>
        <v>5.197944302806732</v>
      </c>
      <c r="G55" s="138" t="s">
        <v>347</v>
      </c>
      <c r="H55" s="138" t="s">
        <v>347</v>
      </c>
      <c r="I55" s="138" t="s">
        <v>347</v>
      </c>
      <c r="J55" s="137" t="s">
        <v>287</v>
      </c>
      <c r="K55" s="137" t="s">
        <v>287</v>
      </c>
      <c r="L55" s="149">
        <v>456085.9</v>
      </c>
      <c r="M55" s="149">
        <v>446550.9</v>
      </c>
      <c r="N55" s="137" t="s">
        <v>287</v>
      </c>
      <c r="O55" s="137"/>
    </row>
    <row r="56" spans="1:17" s="3" customFormat="1" ht="9.75" customHeight="1">
      <c r="A56" s="405"/>
      <c r="B56" s="405"/>
      <c r="C56" s="405"/>
      <c r="D56" s="149"/>
      <c r="E56" s="149"/>
      <c r="F56" s="150"/>
      <c r="G56" s="138"/>
      <c r="H56" s="138"/>
      <c r="I56" s="144"/>
      <c r="J56" s="137"/>
      <c r="K56" s="137"/>
      <c r="L56" s="149"/>
      <c r="M56" s="149"/>
      <c r="N56" s="150"/>
      <c r="O56" s="150"/>
      <c r="Q56" s="149"/>
    </row>
    <row r="57" spans="1:7" s="3" customFormat="1" ht="9.75" customHeight="1">
      <c r="A57" s="3" t="s">
        <v>415</v>
      </c>
      <c r="B57" s="6"/>
      <c r="G57" s="3" t="s">
        <v>317</v>
      </c>
    </row>
    <row r="58" spans="1:2" s="3" customFormat="1" ht="4.7" customHeight="1">
      <c r="A58" s="6"/>
      <c r="B58" s="6"/>
    </row>
    <row r="59" spans="1:2" s="3" customFormat="1" ht="4.7" customHeight="1">
      <c r="A59" s="6"/>
      <c r="B59" s="6"/>
    </row>
    <row r="60" spans="1:15" s="3" customFormat="1" ht="9">
      <c r="A60" s="6"/>
      <c r="B60" s="6"/>
      <c r="C60" s="153" t="s">
        <v>416</v>
      </c>
      <c r="D60" s="154"/>
      <c r="E60" s="154"/>
      <c r="F60" s="155"/>
      <c r="G60" s="156"/>
      <c r="H60" s="156"/>
      <c r="I60" s="156"/>
      <c r="J60" s="155"/>
      <c r="K60" s="155"/>
      <c r="L60" s="155"/>
      <c r="M60" s="155"/>
      <c r="N60" s="155"/>
      <c r="O60" s="155"/>
    </row>
    <row r="61" spans="1:15" s="3" customFormat="1" ht="9">
      <c r="A61" s="6"/>
      <c r="B61" s="6"/>
      <c r="C61" s="157"/>
      <c r="D61" s="158" t="s">
        <v>73</v>
      </c>
      <c r="E61" s="158"/>
      <c r="F61" s="159"/>
      <c r="G61" s="160" t="s">
        <v>307</v>
      </c>
      <c r="H61" s="161"/>
      <c r="I61" s="161"/>
      <c r="J61" s="159"/>
      <c r="K61" s="162"/>
      <c r="L61" s="163" t="s">
        <v>74</v>
      </c>
      <c r="M61" s="159"/>
      <c r="N61" s="159"/>
      <c r="O61" s="172"/>
    </row>
    <row r="62" spans="1:15" s="3" customFormat="1" ht="9">
      <c r="A62" s="6"/>
      <c r="B62" s="6"/>
      <c r="C62" s="164"/>
      <c r="D62" s="165"/>
      <c r="E62" s="166"/>
      <c r="F62" s="167" t="s">
        <v>1</v>
      </c>
      <c r="G62" s="168"/>
      <c r="H62" s="169"/>
      <c r="I62" s="170" t="s">
        <v>69</v>
      </c>
      <c r="J62" s="171" t="s">
        <v>70</v>
      </c>
      <c r="K62" s="172"/>
      <c r="L62" s="173"/>
      <c r="M62" s="174"/>
      <c r="N62" s="167" t="s">
        <v>1</v>
      </c>
      <c r="O62" s="200"/>
    </row>
    <row r="63" spans="1:15" s="3" customFormat="1" ht="9">
      <c r="A63" s="6"/>
      <c r="B63" s="6"/>
      <c r="C63" s="164" t="s">
        <v>71</v>
      </c>
      <c r="D63" s="111">
        <v>2015</v>
      </c>
      <c r="E63" s="111">
        <v>2014</v>
      </c>
      <c r="F63" s="122" t="s">
        <v>409</v>
      </c>
      <c r="G63" s="123">
        <v>2015</v>
      </c>
      <c r="H63" s="111">
        <v>2014</v>
      </c>
      <c r="I63" s="116" t="s">
        <v>408</v>
      </c>
      <c r="J63" s="124">
        <v>2014</v>
      </c>
      <c r="K63" s="125" t="s">
        <v>410</v>
      </c>
      <c r="L63" s="126">
        <v>2015</v>
      </c>
      <c r="M63" s="111">
        <v>2014</v>
      </c>
      <c r="N63" s="113" t="s">
        <v>409</v>
      </c>
      <c r="O63" s="198"/>
    </row>
    <row r="64" spans="1:15" s="3" customFormat="1" ht="9">
      <c r="A64" s="6"/>
      <c r="B64" s="6"/>
      <c r="C64" s="175"/>
      <c r="D64" s="176" t="s">
        <v>3</v>
      </c>
      <c r="E64" s="176" t="s">
        <v>3</v>
      </c>
      <c r="F64" s="177" t="s">
        <v>2</v>
      </c>
      <c r="G64" s="178"/>
      <c r="H64" s="179" t="s">
        <v>296</v>
      </c>
      <c r="I64" s="180"/>
      <c r="J64" s="181" t="s">
        <v>72</v>
      </c>
      <c r="K64" s="182"/>
      <c r="L64" s="183" t="s">
        <v>316</v>
      </c>
      <c r="M64" s="182"/>
      <c r="N64" s="177" t="s">
        <v>2</v>
      </c>
      <c r="O64" s="201"/>
    </row>
    <row r="65" spans="1:17" s="3" customFormat="1" ht="9.75" customHeight="1" hidden="1">
      <c r="A65" s="6"/>
      <c r="B65" s="6"/>
      <c r="C65" s="184"/>
      <c r="D65" s="136"/>
      <c r="E65" s="185"/>
      <c r="F65" s="185"/>
      <c r="G65" s="185"/>
      <c r="H65" s="185"/>
      <c r="I65" s="187"/>
      <c r="J65" s="150"/>
      <c r="K65" s="150"/>
      <c r="L65" s="136"/>
      <c r="M65" s="185"/>
      <c r="N65" s="185"/>
      <c r="O65" s="185"/>
      <c r="Q65" s="184"/>
    </row>
    <row r="66" spans="1:17" s="3" customFormat="1" ht="9.75" customHeight="1">
      <c r="A66" s="6"/>
      <c r="B66" s="6"/>
      <c r="C66" s="184" t="s">
        <v>269</v>
      </c>
      <c r="D66" s="136" t="s">
        <v>414</v>
      </c>
      <c r="E66" s="136" t="s">
        <v>413</v>
      </c>
      <c r="F66" s="136" t="s">
        <v>413</v>
      </c>
      <c r="G66" s="136" t="s">
        <v>413</v>
      </c>
      <c r="H66" s="136" t="s">
        <v>413</v>
      </c>
      <c r="I66" s="138">
        <v>2.9151371823943557</v>
      </c>
      <c r="J66" s="136" t="s">
        <v>413</v>
      </c>
      <c r="K66" s="136" t="s">
        <v>413</v>
      </c>
      <c r="L66" s="136" t="s">
        <v>414</v>
      </c>
      <c r="M66" s="136" t="s">
        <v>413</v>
      </c>
      <c r="N66" s="136" t="s">
        <v>413</v>
      </c>
      <c r="O66" s="136"/>
      <c r="P66" s="136"/>
      <c r="Q66" s="184"/>
    </row>
    <row r="67" spans="1:17" s="3" customFormat="1" ht="9.75" customHeight="1">
      <c r="A67" s="6"/>
      <c r="B67" s="6"/>
      <c r="C67" s="184" t="s">
        <v>268</v>
      </c>
      <c r="D67" s="186">
        <v>9.95</v>
      </c>
      <c r="E67" s="186">
        <v>9.58</v>
      </c>
      <c r="F67" s="150">
        <f>IF(E67&gt;0,D67*100/E67-100,"-")</f>
        <v>3.8622129436325565</v>
      </c>
      <c r="G67" s="138">
        <v>0.843</v>
      </c>
      <c r="H67" s="138">
        <v>0.835</v>
      </c>
      <c r="I67" s="187">
        <v>0.9209800399158219</v>
      </c>
      <c r="J67" s="150">
        <f aca="true" t="shared" si="10" ref="J67:J68">IF(G67&gt;0,G67*100/H67-100,"-")</f>
        <v>0.9580838323353333</v>
      </c>
      <c r="K67" s="150">
        <f aca="true" t="shared" si="11" ref="K67:K69">IF(G67&gt;0,G67*100/I67-100,"-")</f>
        <v>-8.467071655857964</v>
      </c>
      <c r="L67" s="188">
        <v>83.86</v>
      </c>
      <c r="M67" s="188">
        <v>79.97</v>
      </c>
      <c r="N67" s="150">
        <f>IF(M67&gt;0,L67*100/M67-100,"-")</f>
        <v>4.864324121545579</v>
      </c>
      <c r="O67" s="379"/>
      <c r="P67" s="379"/>
      <c r="Q67" s="184"/>
    </row>
    <row r="68" spans="1:17" s="3" customFormat="1" ht="9.75" customHeight="1">
      <c r="A68" s="6"/>
      <c r="B68" s="6"/>
      <c r="C68" s="184" t="s">
        <v>297</v>
      </c>
      <c r="D68" s="186">
        <v>29.59</v>
      </c>
      <c r="E68" s="186">
        <v>32.92</v>
      </c>
      <c r="F68" s="150">
        <f>IF(E68&gt;0,D68*100/E68-100,"-")</f>
        <v>-10.115431348724186</v>
      </c>
      <c r="G68" s="138">
        <v>33.679</v>
      </c>
      <c r="H68" s="138">
        <v>45.68</v>
      </c>
      <c r="I68" s="187">
        <v>33.214288306606925</v>
      </c>
      <c r="J68" s="150">
        <f t="shared" si="10"/>
        <v>-26.271891418563925</v>
      </c>
      <c r="K68" s="150">
        <f t="shared" si="11"/>
        <v>1.3991318709082066</v>
      </c>
      <c r="L68" s="188">
        <v>9964.51</v>
      </c>
      <c r="M68" s="188">
        <v>15036.65</v>
      </c>
      <c r="N68" s="150">
        <f>IF(M68&gt;0,L68*100/M68-100,"-")</f>
        <v>-33.731848516790635</v>
      </c>
      <c r="O68" s="136"/>
      <c r="P68" s="136"/>
      <c r="Q68" s="184"/>
    </row>
    <row r="69" spans="1:17" s="3" customFormat="1" ht="9.75" customHeight="1">
      <c r="A69" s="6"/>
      <c r="B69" s="6"/>
      <c r="C69" s="184" t="s">
        <v>298</v>
      </c>
      <c r="D69" s="186">
        <v>26.51</v>
      </c>
      <c r="E69" s="186">
        <v>27.04</v>
      </c>
      <c r="F69" s="150">
        <f>IF(E69&gt;0,D69*100/E69-100,"-")</f>
        <v>-1.960059171597635</v>
      </c>
      <c r="G69" s="138">
        <v>24.561</v>
      </c>
      <c r="H69" s="138">
        <v>20.209</v>
      </c>
      <c r="I69" s="187">
        <v>17.231516884058756</v>
      </c>
      <c r="J69" s="150">
        <f>IF(G69&gt;0,G69*100/H69-100,"-")</f>
        <v>21.534959671433512</v>
      </c>
      <c r="K69" s="150">
        <f t="shared" si="11"/>
        <v>42.53533316455676</v>
      </c>
      <c r="L69" s="188">
        <v>6512.01</v>
      </c>
      <c r="M69" s="188">
        <v>5465</v>
      </c>
      <c r="N69" s="150">
        <f>IF(M69&gt;0,L69*100/M69-100,"-")</f>
        <v>19.158462946020123</v>
      </c>
      <c r="O69" s="136"/>
      <c r="P69" s="136"/>
      <c r="Q69" s="184"/>
    </row>
    <row r="70" spans="1:17" s="3" customFormat="1" ht="9.75" customHeight="1">
      <c r="A70" s="6"/>
      <c r="B70" s="6"/>
      <c r="C70" s="184" t="s">
        <v>289</v>
      </c>
      <c r="D70" s="136" t="s">
        <v>414</v>
      </c>
      <c r="E70" s="136">
        <v>0.47</v>
      </c>
      <c r="F70" s="136" t="s">
        <v>414</v>
      </c>
      <c r="G70" s="136" t="s">
        <v>414</v>
      </c>
      <c r="H70" s="138">
        <v>1.202</v>
      </c>
      <c r="I70" s="136">
        <v>1.2360266432575453</v>
      </c>
      <c r="J70" s="150">
        <v>23.544093178036604</v>
      </c>
      <c r="K70" s="136" t="s">
        <v>413</v>
      </c>
      <c r="L70" s="136" t="s">
        <v>414</v>
      </c>
      <c r="M70" s="136">
        <v>5.59</v>
      </c>
      <c r="N70" s="136" t="s">
        <v>414</v>
      </c>
      <c r="O70" s="136"/>
      <c r="P70" s="136"/>
      <c r="Q70" s="184"/>
    </row>
    <row r="71" spans="1:17" s="3" customFormat="1" ht="9.75" customHeight="1">
      <c r="A71" s="6"/>
      <c r="B71" s="6"/>
      <c r="C71" s="184" t="s">
        <v>299</v>
      </c>
      <c r="D71" s="186">
        <v>1.3</v>
      </c>
      <c r="E71" s="186">
        <v>1.6</v>
      </c>
      <c r="F71" s="150">
        <f>IF(E71&gt;0,D71*100/E71-100,"-")</f>
        <v>-18.75</v>
      </c>
      <c r="G71" s="138">
        <v>3.42</v>
      </c>
      <c r="H71" s="136" t="s">
        <v>413</v>
      </c>
      <c r="I71" s="189">
        <v>3.041306072591989</v>
      </c>
      <c r="J71" s="136" t="s">
        <v>413</v>
      </c>
      <c r="K71" s="136" t="s">
        <v>413</v>
      </c>
      <c r="L71" s="188">
        <v>44.59</v>
      </c>
      <c r="M71" s="136" t="s">
        <v>413</v>
      </c>
      <c r="N71" s="136" t="s">
        <v>413</v>
      </c>
      <c r="O71" s="136"/>
      <c r="P71" s="136"/>
      <c r="Q71" s="184"/>
    </row>
    <row r="72" spans="1:17" s="3" customFormat="1" ht="9.75" customHeight="1">
      <c r="A72" s="6"/>
      <c r="B72" s="6"/>
      <c r="C72" s="184" t="s">
        <v>300</v>
      </c>
      <c r="D72" s="186">
        <v>2.9</v>
      </c>
      <c r="E72" s="186">
        <v>5.08</v>
      </c>
      <c r="F72" s="150">
        <f>IF(E72&gt;0,D72*100/E72-100,"-")</f>
        <v>-42.91338582677165</v>
      </c>
      <c r="G72" s="379" t="s">
        <v>347</v>
      </c>
      <c r="H72" s="136" t="s">
        <v>347</v>
      </c>
      <c r="I72" s="187">
        <v>4.075231803331354</v>
      </c>
      <c r="J72" s="136" t="s">
        <v>413</v>
      </c>
      <c r="K72" s="136" t="s">
        <v>413</v>
      </c>
      <c r="L72" s="188">
        <v>242.57</v>
      </c>
      <c r="M72" s="188">
        <v>377.27</v>
      </c>
      <c r="N72" s="150">
        <f>IF(M72&gt;0,L72*100/M72-100,"-")</f>
        <v>-35.70387255811488</v>
      </c>
      <c r="O72" s="136"/>
      <c r="P72" s="136"/>
      <c r="Q72" s="184"/>
    </row>
    <row r="73" spans="1:17" s="3" customFormat="1" ht="9.75" customHeight="1">
      <c r="A73" s="6"/>
      <c r="B73" s="6"/>
      <c r="C73" s="184" t="s">
        <v>301</v>
      </c>
      <c r="D73" s="186">
        <v>75.04</v>
      </c>
      <c r="E73" s="186">
        <v>82.69</v>
      </c>
      <c r="F73" s="150">
        <f>IF(E73&gt;0,D73*100/E73-100,"-")</f>
        <v>-9.25142096988752</v>
      </c>
      <c r="G73" s="379" t="s">
        <v>347</v>
      </c>
      <c r="H73" s="136" t="s">
        <v>347</v>
      </c>
      <c r="I73" s="190">
        <v>18.97265628907755</v>
      </c>
      <c r="J73" s="190">
        <v>0</v>
      </c>
      <c r="K73" s="190">
        <v>0</v>
      </c>
      <c r="L73" s="188">
        <v>16988.08</v>
      </c>
      <c r="M73" s="188">
        <v>21195.93</v>
      </c>
      <c r="N73" s="150">
        <f>IF(M73&gt;0,L73*100/M73-100,"-")</f>
        <v>-19.85216029681169</v>
      </c>
      <c r="O73" s="136"/>
      <c r="P73" s="136"/>
      <c r="Q73" s="184"/>
    </row>
    <row r="74" spans="1:15" s="3" customFormat="1" ht="9.75" customHeight="1">
      <c r="A74" s="6"/>
      <c r="B74" s="6"/>
      <c r="C74" s="191" t="s">
        <v>75</v>
      </c>
      <c r="D74" s="192"/>
      <c r="E74" s="192"/>
      <c r="F74" s="193"/>
      <c r="G74" s="194"/>
      <c r="H74" s="194"/>
      <c r="I74" s="194"/>
      <c r="J74" s="193"/>
      <c r="K74" s="193"/>
      <c r="L74" s="193"/>
      <c r="M74" s="193"/>
      <c r="N74" s="193"/>
      <c r="O74" s="193"/>
    </row>
    <row r="75" spans="1:15" s="3" customFormat="1" ht="9.75" customHeight="1">
      <c r="A75" s="6"/>
      <c r="B75" s="6"/>
      <c r="C75" s="191" t="s">
        <v>76</v>
      </c>
      <c r="D75" s="192"/>
      <c r="E75" s="192"/>
      <c r="F75" s="193"/>
      <c r="G75" s="194"/>
      <c r="H75" s="194"/>
      <c r="I75" s="194"/>
      <c r="J75" s="193"/>
      <c r="K75" s="193"/>
      <c r="L75" s="193"/>
      <c r="M75" s="193"/>
      <c r="N75" s="193"/>
      <c r="O75" s="193"/>
    </row>
    <row r="76" spans="1:15" s="3" customFormat="1" ht="9.75" customHeight="1">
      <c r="A76" s="6"/>
      <c r="B76" s="6"/>
      <c r="C76" s="191" t="s">
        <v>77</v>
      </c>
      <c r="D76" s="154"/>
      <c r="E76" s="154"/>
      <c r="F76" s="155"/>
      <c r="G76" s="156"/>
      <c r="H76" s="156"/>
      <c r="I76" s="156"/>
      <c r="J76" s="155"/>
      <c r="K76" s="155"/>
      <c r="L76" s="155"/>
      <c r="M76" s="155"/>
      <c r="N76" s="155"/>
      <c r="O76" s="155"/>
    </row>
    <row r="77" spans="1:2" s="3" customFormat="1" ht="9">
      <c r="A77" s="6"/>
      <c r="B77" s="6"/>
    </row>
    <row r="78" spans="1:15" s="3" customFormat="1" ht="12.75">
      <c r="A78" s="151"/>
      <c r="B78" s="151"/>
      <c r="C78" s="152"/>
      <c r="D78" s="152"/>
      <c r="E78" s="152"/>
      <c r="F78" s="152"/>
      <c r="G78" s="152"/>
      <c r="H78" s="152"/>
      <c r="I78" s="152"/>
      <c r="J78" s="152"/>
      <c r="K78" s="152"/>
      <c r="L78" s="152"/>
      <c r="M78" s="152"/>
      <c r="N78" s="152"/>
      <c r="O78" s="152"/>
    </row>
    <row r="79" spans="1:15" s="3" customFormat="1" ht="12.75">
      <c r="A79" s="151"/>
      <c r="B79" s="151"/>
      <c r="C79" s="152"/>
      <c r="D79" s="152"/>
      <c r="E79" s="152"/>
      <c r="F79" s="152"/>
      <c r="G79" s="152"/>
      <c r="H79" s="152"/>
      <c r="I79" s="152"/>
      <c r="J79" s="152"/>
      <c r="K79" s="152"/>
      <c r="L79" s="152"/>
      <c r="M79" s="152"/>
      <c r="N79" s="152"/>
      <c r="O79" s="152"/>
    </row>
  </sheetData>
  <mergeCells count="10">
    <mergeCell ref="A43:B53"/>
    <mergeCell ref="A54:C54"/>
    <mergeCell ref="A55:C55"/>
    <mergeCell ref="A56:C56"/>
    <mergeCell ref="A7:B9"/>
    <mergeCell ref="A10:A18"/>
    <mergeCell ref="A19:A27"/>
    <mergeCell ref="A28:B32"/>
    <mergeCell ref="A33:A37"/>
    <mergeCell ref="A38:A42"/>
  </mergeCells>
  <dataValidations count="2">
    <dataValidation errorStyle="warning" allowBlank="1" showInputMessage="1" showErrorMessage="1" sqref="L35:M36 L24:L31 L40:M42 L38:M38 L10:M14 L7:M7 L33:M33 M18:M20 L22 L16:L20 M16 M22:M23 M25:M29 M31"/>
    <dataValidation errorStyle="warning" type="decimal" allowBlank="1" showInputMessage="1" showErrorMessage="1" error="Ein kurzer Hinweis: Ihr Wert liegt ungewöhnlich niedrig oder ungewöhnlich hoch. Trotzdem richtig?" sqref="F49 F32:F36 F7 F38 F10:F14 F55:F56 F25:F29 F53 F40:F43 F22 F16:F20">
      <formula1>#REF!</formula1>
      <formula2>#REF!</formula2>
    </dataValidation>
  </dataValidations>
  <hyperlinks>
    <hyperlink ref="P11" r:id="rId1" display="https://www.destatis.de/DE/Publikationen/Thematisch/LandForstwirtschaft/ErnteGemuese/GemueseJahr.html"/>
    <hyperlink ref="P9" r:id="rId2" display="https://www.destatis.de/DE/Publikationen/Thematisch/LandForstwirtschaft/Bodennutzung/Gemueseanbauflaechen.html"/>
  </hyperlinks>
  <printOptions/>
  <pageMargins left="0.35433070866141736" right="0.11811023622047245" top="0.2362204724409449" bottom="0.15748031496062992" header="0.07874015748031496" footer="0.15748031496062992"/>
  <pageSetup fitToHeight="1" fitToWidth="1" horizontalDpi="600" verticalDpi="600" orientation="portrait" paperSize="9" r:id="rId3"/>
  <headerFooter alignWithMargins="0">
    <oddHeader>&amp;CEndgültige Gemüseernte</oddHeader>
    <oddFooter>&amp;LLSN, Keckl, Tel.: 051 9898 3441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6"/>
  <sheetViews>
    <sheetView tabSelected="1" workbookViewId="0" topLeftCell="A1">
      <selection activeCell="N24" sqref="N24"/>
    </sheetView>
  </sheetViews>
  <sheetFormatPr defaultColWidth="11.421875" defaultRowHeight="12.75"/>
  <cols>
    <col min="1" max="1" width="23.7109375" style="69" customWidth="1"/>
    <col min="2" max="3" width="10.57421875" style="66" customWidth="1"/>
    <col min="4" max="4" width="7.140625" style="69" customWidth="1"/>
    <col min="5" max="5" width="6.421875" style="69" customWidth="1"/>
    <col min="6" max="6" width="5.7109375" style="69" customWidth="1"/>
    <col min="7" max="7" width="5.28125" style="70" customWidth="1"/>
    <col min="8" max="8" width="6.421875" style="69" customWidth="1"/>
    <col min="9" max="9" width="6.57421875" style="69" customWidth="1"/>
    <col min="10" max="10" width="10.421875" style="66" customWidth="1"/>
    <col min="11" max="11" width="10.28125" style="66" customWidth="1"/>
    <col min="12" max="12" width="6.8515625" style="69" customWidth="1"/>
    <col min="13" max="16384" width="11.421875" style="8" customWidth="1"/>
  </cols>
  <sheetData>
    <row r="1" spans="1:12" ht="19.5" customHeight="1">
      <c r="A1" s="75"/>
      <c r="B1" s="12"/>
      <c r="D1" s="11"/>
      <c r="E1" s="13"/>
      <c r="F1" s="13"/>
      <c r="G1" s="65"/>
      <c r="H1" s="11"/>
      <c r="I1" s="11"/>
      <c r="J1" s="12"/>
      <c r="L1" s="11"/>
    </row>
    <row r="2" spans="1:12" ht="15.75">
      <c r="A2" s="87" t="s">
        <v>78</v>
      </c>
      <c r="B2" s="88"/>
      <c r="C2" s="305"/>
      <c r="D2" s="11"/>
      <c r="E2" s="13"/>
      <c r="F2" s="13"/>
      <c r="G2" s="65"/>
      <c r="H2" s="11"/>
      <c r="I2" s="11"/>
      <c r="J2" s="12"/>
      <c r="K2" s="12"/>
      <c r="L2" s="11"/>
    </row>
    <row r="3" spans="1:12" ht="12.75" customHeight="1">
      <c r="A3" s="15"/>
      <c r="B3" s="16"/>
      <c r="C3" s="17" t="s">
        <v>66</v>
      </c>
      <c r="D3" s="18"/>
      <c r="E3" s="19"/>
      <c r="F3" s="20"/>
      <c r="G3" s="21" t="s">
        <v>67</v>
      </c>
      <c r="H3" s="18"/>
      <c r="I3" s="22"/>
      <c r="J3" s="23" t="s">
        <v>79</v>
      </c>
      <c r="K3" s="23"/>
      <c r="L3" s="24"/>
    </row>
    <row r="4" spans="1:12" ht="12.75" customHeight="1">
      <c r="A4" s="25"/>
      <c r="B4" s="26"/>
      <c r="C4" s="27"/>
      <c r="D4" s="28" t="s">
        <v>1</v>
      </c>
      <c r="E4" s="29"/>
      <c r="F4" s="30"/>
      <c r="G4" s="31" t="s">
        <v>69</v>
      </c>
      <c r="H4" s="32" t="s">
        <v>70</v>
      </c>
      <c r="I4" s="33"/>
      <c r="J4" s="34"/>
      <c r="K4" s="27"/>
      <c r="L4" s="28" t="s">
        <v>1</v>
      </c>
    </row>
    <row r="5" spans="1:12" s="9" customFormat="1" ht="12.75" customHeight="1">
      <c r="A5" s="35" t="s">
        <v>71</v>
      </c>
      <c r="B5" s="36">
        <v>2015</v>
      </c>
      <c r="C5" s="37">
        <v>2014</v>
      </c>
      <c r="D5" s="38" t="s">
        <v>409</v>
      </c>
      <c r="E5" s="274">
        <v>2015</v>
      </c>
      <c r="F5" s="37">
        <v>2014</v>
      </c>
      <c r="G5" s="275" t="s">
        <v>408</v>
      </c>
      <c r="H5" s="39">
        <v>2014</v>
      </c>
      <c r="I5" s="40" t="s">
        <v>410</v>
      </c>
      <c r="J5" s="36">
        <v>2015</v>
      </c>
      <c r="K5" s="37">
        <v>2014</v>
      </c>
      <c r="L5" s="38" t="s">
        <v>409</v>
      </c>
    </row>
    <row r="6" spans="1:12" s="9" customFormat="1" ht="12.75" customHeight="1">
      <c r="A6" s="41"/>
      <c r="B6" s="42" t="s">
        <v>3</v>
      </c>
      <c r="C6" s="42"/>
      <c r="D6" s="43" t="s">
        <v>2</v>
      </c>
      <c r="E6" s="44"/>
      <c r="F6" s="45" t="s">
        <v>221</v>
      </c>
      <c r="G6" s="46"/>
      <c r="H6" s="47" t="s">
        <v>72</v>
      </c>
      <c r="I6" s="48"/>
      <c r="J6" s="49" t="s">
        <v>80</v>
      </c>
      <c r="K6" s="42"/>
      <c r="L6" s="43" t="s">
        <v>2</v>
      </c>
    </row>
    <row r="7" spans="1:14" s="10" customFormat="1" ht="12.75" customHeight="1">
      <c r="A7" s="50" t="s">
        <v>34</v>
      </c>
      <c r="B7" s="276">
        <v>426600</v>
      </c>
      <c r="C7" s="51">
        <v>406000</v>
      </c>
      <c r="D7" s="52">
        <v>0.050793244027645956</v>
      </c>
      <c r="E7" s="53">
        <v>88.08350325936541</v>
      </c>
      <c r="F7" s="53">
        <v>89.58630919180399</v>
      </c>
      <c r="G7" s="54">
        <v>82.65721658194128</v>
      </c>
      <c r="H7" s="52">
        <v>-0.016774950837868285</v>
      </c>
      <c r="I7" s="52">
        <v>0.06564806924081257</v>
      </c>
      <c r="J7" s="55">
        <v>3757700</v>
      </c>
      <c r="K7" s="55">
        <v>3637100</v>
      </c>
      <c r="L7" s="52">
        <v>0.033166239018318056</v>
      </c>
      <c r="N7" s="266" t="s">
        <v>342</v>
      </c>
    </row>
    <row r="8" spans="1:14" s="10" customFormat="1" ht="12.75" customHeight="1">
      <c r="A8" s="50" t="s">
        <v>81</v>
      </c>
      <c r="B8" s="276">
        <v>5600</v>
      </c>
      <c r="C8" s="51">
        <v>4400</v>
      </c>
      <c r="D8" s="289">
        <v>0.2778392146554145</v>
      </c>
      <c r="E8" s="290">
        <v>59.498912072247656</v>
      </c>
      <c r="F8" s="53">
        <v>55.63865843416725</v>
      </c>
      <c r="G8" s="299">
        <v>62.12168248923179</v>
      </c>
      <c r="H8" s="289">
        <v>0.06938078211659149</v>
      </c>
      <c r="I8" s="289">
        <v>-0.04221988703282087</v>
      </c>
      <c r="J8" s="55">
        <v>33600</v>
      </c>
      <c r="K8" s="55">
        <v>24600</v>
      </c>
      <c r="L8" s="289">
        <v>0.36649669878745805</v>
      </c>
      <c r="N8" s="267" t="s">
        <v>312</v>
      </c>
    </row>
    <row r="9" spans="1:14" s="10" customFormat="1" ht="12.75" customHeight="1">
      <c r="A9" s="50" t="s">
        <v>35</v>
      </c>
      <c r="B9" s="277">
        <v>432300</v>
      </c>
      <c r="C9" s="251">
        <v>410400</v>
      </c>
      <c r="D9" s="291">
        <v>0.053234547748788996</v>
      </c>
      <c r="E9" s="292">
        <v>87.71060434833866</v>
      </c>
      <c r="F9" s="53">
        <v>89.22128828485049</v>
      </c>
      <c r="G9" s="300">
        <v>81.96839850507213</v>
      </c>
      <c r="H9" s="291">
        <v>-0.016931877644366322</v>
      </c>
      <c r="I9" s="291">
        <v>0.07005389818505736</v>
      </c>
      <c r="J9" s="283">
        <v>3791300</v>
      </c>
      <c r="K9" s="252">
        <v>3661700</v>
      </c>
      <c r="L9" s="291">
        <v>0.03540130925548679</v>
      </c>
      <c r="N9" s="267"/>
    </row>
    <row r="10" spans="1:14" s="10" customFormat="1" ht="12.75" customHeight="1">
      <c r="A10" s="50" t="s">
        <v>201</v>
      </c>
      <c r="B10" s="276">
        <v>135100</v>
      </c>
      <c r="C10" s="51">
        <v>135000</v>
      </c>
      <c r="D10" s="289">
        <v>0.0006696340267431378</v>
      </c>
      <c r="E10" s="290">
        <v>71.24010016359252</v>
      </c>
      <c r="F10" s="53">
        <v>70.75690705927765</v>
      </c>
      <c r="G10" s="299">
        <v>62.968292367687845</v>
      </c>
      <c r="H10" s="289">
        <v>0.0068289178314431265</v>
      </c>
      <c r="I10" s="289">
        <v>0.13136465171396883</v>
      </c>
      <c r="J10" s="55">
        <v>962300</v>
      </c>
      <c r="K10" s="55">
        <v>955100</v>
      </c>
      <c r="L10" s="289">
        <v>0.007503124733931887</v>
      </c>
      <c r="N10" s="53"/>
    </row>
    <row r="11" spans="1:14" s="10" customFormat="1" ht="0.75" customHeight="1">
      <c r="A11" s="50"/>
      <c r="B11" s="276"/>
      <c r="C11" s="51"/>
      <c r="D11" s="289"/>
      <c r="E11" s="290"/>
      <c r="F11" s="53"/>
      <c r="G11" s="299"/>
      <c r="H11" s="289"/>
      <c r="I11" s="289"/>
      <c r="J11" s="55"/>
      <c r="K11" s="55"/>
      <c r="L11" s="289"/>
      <c r="N11" s="53"/>
    </row>
    <row r="12" spans="1:14" s="10" customFormat="1" ht="12.75" customHeight="1">
      <c r="A12" s="50" t="s">
        <v>82</v>
      </c>
      <c r="B12" s="278">
        <v>567300</v>
      </c>
      <c r="C12" s="252">
        <v>545400</v>
      </c>
      <c r="D12" s="289">
        <v>0.04022464128397396</v>
      </c>
      <c r="E12" s="290">
        <v>83.78913616504445</v>
      </c>
      <c r="F12" s="53">
        <v>84.65132220546847</v>
      </c>
      <c r="G12" s="299">
        <v>77.28909614627453</v>
      </c>
      <c r="H12" s="289">
        <v>-0.010185145582620625</v>
      </c>
      <c r="I12" s="289">
        <v>0.08410034976302727</v>
      </c>
      <c r="J12" s="284">
        <v>4753600</v>
      </c>
      <c r="K12" s="252">
        <v>4616800</v>
      </c>
      <c r="L12" s="289">
        <v>0.029629801873867212</v>
      </c>
      <c r="N12" s="53"/>
    </row>
    <row r="13" spans="1:14" s="10" customFormat="1" ht="12.75" customHeight="1">
      <c r="A13" s="50" t="s">
        <v>16</v>
      </c>
      <c r="B13" s="276">
        <v>144400</v>
      </c>
      <c r="C13" s="51">
        <v>140500</v>
      </c>
      <c r="D13" s="289">
        <v>0.027613298521522944</v>
      </c>
      <c r="E13" s="290">
        <v>82.51709058137679</v>
      </c>
      <c r="F13" s="53">
        <v>79.67757897026812</v>
      </c>
      <c r="G13" s="299">
        <v>69.92854717836</v>
      </c>
      <c r="H13" s="289">
        <v>0.03563752372757523</v>
      </c>
      <c r="I13" s="289">
        <v>0.18002009066352254</v>
      </c>
      <c r="J13" s="55">
        <v>1191400</v>
      </c>
      <c r="K13" s="55">
        <v>1119500</v>
      </c>
      <c r="L13" s="289">
        <v>0.06423489183035547</v>
      </c>
      <c r="N13" s="53"/>
    </row>
    <row r="14" spans="1:14" s="10" customFormat="1" ht="12.75" customHeight="1">
      <c r="A14" s="50" t="s">
        <v>17</v>
      </c>
      <c r="B14" s="276">
        <v>44900</v>
      </c>
      <c r="C14" s="51">
        <v>36300</v>
      </c>
      <c r="D14" s="289">
        <v>0.23493418434109747</v>
      </c>
      <c r="E14" s="290">
        <v>59.031153329541276</v>
      </c>
      <c r="F14" s="53">
        <v>61.37275527762414</v>
      </c>
      <c r="G14" s="299">
        <v>54.88161367024641</v>
      </c>
      <c r="H14" s="289">
        <v>-0.03815376933120329</v>
      </c>
      <c r="I14" s="289">
        <v>0.07560892221987459</v>
      </c>
      <c r="J14" s="55">
        <v>264800</v>
      </c>
      <c r="K14" s="55">
        <v>223000</v>
      </c>
      <c r="L14" s="289">
        <v>0.18781679033252963</v>
      </c>
      <c r="N14" s="53"/>
    </row>
    <row r="15" spans="1:14" s="10" customFormat="1" ht="12.75" customHeight="1">
      <c r="A15" s="50" t="s">
        <v>83</v>
      </c>
      <c r="B15" s="279">
        <v>189200</v>
      </c>
      <c r="C15" s="252">
        <v>176800</v>
      </c>
      <c r="D15" s="291">
        <v>0.07020696776586899</v>
      </c>
      <c r="E15" s="292">
        <v>77</v>
      </c>
      <c r="F15" s="53">
        <v>75.91688885524</v>
      </c>
      <c r="G15" s="300">
        <v>66.39917589860808</v>
      </c>
      <c r="H15" s="291">
        <v>0.013598715316351484</v>
      </c>
      <c r="I15" s="291">
        <v>0.15888879602944872</v>
      </c>
      <c r="J15" s="283">
        <v>1456300</v>
      </c>
      <c r="K15" s="252">
        <v>1342500</v>
      </c>
      <c r="L15" s="291">
        <v>0.08476040765009252</v>
      </c>
      <c r="N15" s="53"/>
    </row>
    <row r="16" spans="1:14" s="10" customFormat="1" ht="12.75" customHeight="1">
      <c r="A16" s="50" t="s">
        <v>15</v>
      </c>
      <c r="B16" s="276">
        <v>82800</v>
      </c>
      <c r="C16" s="51">
        <v>79500</v>
      </c>
      <c r="D16" s="289">
        <v>0.04090108722642549</v>
      </c>
      <c r="E16" s="290">
        <v>71.54133580728536</v>
      </c>
      <c r="F16" s="53">
        <v>74.5086226370158</v>
      </c>
      <c r="G16" s="299">
        <v>66.92473457772327</v>
      </c>
      <c r="H16" s="289">
        <v>-0.039824744099568044</v>
      </c>
      <c r="I16" s="289">
        <v>0.06898198788073762</v>
      </c>
      <c r="J16" s="55">
        <v>592300</v>
      </c>
      <c r="K16" s="55">
        <v>592600</v>
      </c>
      <c r="L16" s="289">
        <v>-0.0005525322053292481</v>
      </c>
      <c r="N16" s="53"/>
    </row>
    <row r="17" spans="1:14" s="10" customFormat="1" ht="12.75" customHeight="1">
      <c r="A17" s="50" t="s">
        <v>18</v>
      </c>
      <c r="B17" s="276">
        <v>9500</v>
      </c>
      <c r="C17" s="51">
        <v>9800</v>
      </c>
      <c r="D17" s="289">
        <v>-0.026210554478780956</v>
      </c>
      <c r="E17" s="290">
        <v>49.76953022395558</v>
      </c>
      <c r="F17" s="53">
        <v>50.17334738024744</v>
      </c>
      <c r="G17" s="299">
        <v>48.1490642326671</v>
      </c>
      <c r="H17" s="289">
        <v>-0.008048439607416746</v>
      </c>
      <c r="I17" s="289">
        <v>0.033655191790602945</v>
      </c>
      <c r="J17" s="55">
        <v>47500</v>
      </c>
      <c r="K17" s="55">
        <v>49100</v>
      </c>
      <c r="L17" s="289">
        <v>-0.034048040021398274</v>
      </c>
      <c r="N17" s="53"/>
    </row>
    <row r="18" spans="1:12" s="10" customFormat="1" ht="12.75" customHeight="1">
      <c r="A18" s="50" t="s">
        <v>38</v>
      </c>
      <c r="B18" s="306" t="s">
        <v>417</v>
      </c>
      <c r="C18" s="306" t="s">
        <v>417</v>
      </c>
      <c r="D18" s="306" t="s">
        <v>417</v>
      </c>
      <c r="E18" s="290">
        <v>47.711391756047654</v>
      </c>
      <c r="F18" s="53">
        <v>49.6357758011734</v>
      </c>
      <c r="G18" s="299">
        <v>43.529734456829736</v>
      </c>
      <c r="H18" s="289">
        <v>-0.0387701010826198</v>
      </c>
      <c r="I18" s="289">
        <v>0.0960643879728933</v>
      </c>
      <c r="J18" s="306" t="s">
        <v>417</v>
      </c>
      <c r="K18" s="306" t="s">
        <v>417</v>
      </c>
      <c r="L18" s="306" t="s">
        <v>417</v>
      </c>
    </row>
    <row r="19" spans="1:12" s="268" customFormat="1" ht="12.75" customHeight="1">
      <c r="A19" s="50" t="s">
        <v>84</v>
      </c>
      <c r="B19" s="278">
        <v>282400</v>
      </c>
      <c r="C19" s="252">
        <v>267500</v>
      </c>
      <c r="D19" s="289">
        <v>0.05542700131038636</v>
      </c>
      <c r="E19" s="290">
        <v>74.36368087204517</v>
      </c>
      <c r="F19" s="53">
        <v>74.42084601596528</v>
      </c>
      <c r="G19" s="299">
        <v>65.6195144155902</v>
      </c>
      <c r="H19" s="289">
        <v>-0.0007681334865213829</v>
      </c>
      <c r="I19" s="289">
        <v>0.13325558005618943</v>
      </c>
      <c r="J19" s="284">
        <v>2099800</v>
      </c>
      <c r="K19" s="252">
        <v>1991100</v>
      </c>
      <c r="L19" s="289">
        <v>0.054616292488100626</v>
      </c>
    </row>
    <row r="20" spans="1:14" s="10" customFormat="1" ht="12.75" customHeight="1">
      <c r="A20" s="253" t="s">
        <v>85</v>
      </c>
      <c r="B20" s="281">
        <v>849700</v>
      </c>
      <c r="C20" s="254">
        <v>812900</v>
      </c>
      <c r="D20" s="293">
        <v>0.04522783922724627</v>
      </c>
      <c r="E20" s="294">
        <v>80.65688743386468</v>
      </c>
      <c r="F20" s="255">
        <v>81.2844043492218</v>
      </c>
      <c r="G20" s="301">
        <v>73.3457783808212</v>
      </c>
      <c r="H20" s="293">
        <v>-0.00772001616276996</v>
      </c>
      <c r="I20" s="293">
        <v>0.0996800254144583</v>
      </c>
      <c r="J20" s="285">
        <v>6853400</v>
      </c>
      <c r="K20" s="254">
        <v>6607800</v>
      </c>
      <c r="L20" s="293">
        <v>0.03715866341463481</v>
      </c>
      <c r="N20" s="197"/>
    </row>
    <row r="21" spans="1:14" s="268" customFormat="1" ht="12.75" customHeight="1">
      <c r="A21" s="50" t="s">
        <v>86</v>
      </c>
      <c r="B21" s="276">
        <v>64500</v>
      </c>
      <c r="C21" s="51">
        <v>80900</v>
      </c>
      <c r="D21" s="52">
        <v>-0.2031525763022346</v>
      </c>
      <c r="E21" s="53">
        <v>102.43012003904744</v>
      </c>
      <c r="F21" s="53">
        <v>104.4749477180983</v>
      </c>
      <c r="G21" s="54">
        <v>96.18161024041177</v>
      </c>
      <c r="H21" s="52">
        <v>-0.01957242117572877</v>
      </c>
      <c r="I21" s="52">
        <v>0.06496574327480209</v>
      </c>
      <c r="J21" s="55">
        <v>660700</v>
      </c>
      <c r="K21" s="55">
        <v>845700</v>
      </c>
      <c r="L21" s="52">
        <v>-0.21874880969164168</v>
      </c>
      <c r="N21" s="255"/>
    </row>
    <row r="22" spans="1:14" s="10" customFormat="1" ht="12.75" customHeight="1">
      <c r="A22" s="253" t="s">
        <v>87</v>
      </c>
      <c r="B22" s="281">
        <v>914200</v>
      </c>
      <c r="C22" s="254">
        <v>893900</v>
      </c>
      <c r="D22" s="293">
        <v>0.02273539876216768</v>
      </c>
      <c r="E22" s="294">
        <v>82.19310960063419</v>
      </c>
      <c r="F22" s="255">
        <v>83.38445686328713</v>
      </c>
      <c r="G22" s="301">
        <v>75.69094427000907</v>
      </c>
      <c r="H22" s="293">
        <v>-0.014287402082695189</v>
      </c>
      <c r="I22" s="293">
        <v>0.0859041381149932</v>
      </c>
      <c r="J22" s="285">
        <v>7514100</v>
      </c>
      <c r="K22" s="254">
        <v>7453500</v>
      </c>
      <c r="L22" s="293">
        <v>0.0081231668958468</v>
      </c>
      <c r="N22" s="53"/>
    </row>
    <row r="23" spans="1:14" s="10" customFormat="1" ht="12.75" customHeight="1">
      <c r="A23" s="50" t="s">
        <v>202</v>
      </c>
      <c r="B23" s="366">
        <v>1100</v>
      </c>
      <c r="C23" s="366">
        <v>1200</v>
      </c>
      <c r="D23" s="52"/>
      <c r="E23" s="53"/>
      <c r="F23" s="53"/>
      <c r="G23" s="54"/>
      <c r="H23" s="52"/>
      <c r="I23" s="52"/>
      <c r="J23" s="55"/>
      <c r="K23" s="55"/>
      <c r="L23" s="52"/>
      <c r="N23" s="53"/>
    </row>
    <row r="24" spans="1:14" s="10" customFormat="1" ht="12.75" customHeight="1">
      <c r="A24" s="50" t="s">
        <v>203</v>
      </c>
      <c r="B24" s="276">
        <v>800</v>
      </c>
      <c r="C24" s="51">
        <v>700</v>
      </c>
      <c r="D24" s="306" t="s">
        <v>417</v>
      </c>
      <c r="E24" s="290">
        <v>21.559849423630972</v>
      </c>
      <c r="F24" s="290">
        <v>37.002902171585596</v>
      </c>
      <c r="G24" s="299" t="s">
        <v>182</v>
      </c>
      <c r="H24" s="289">
        <v>-0.41734706851759573</v>
      </c>
      <c r="I24" s="289" t="s">
        <v>182</v>
      </c>
      <c r="J24" s="55">
        <v>1700</v>
      </c>
      <c r="K24" s="55">
        <v>2700</v>
      </c>
      <c r="L24" s="306" t="s">
        <v>417</v>
      </c>
      <c r="N24" s="53"/>
    </row>
    <row r="25" spans="1:14" s="10" customFormat="1" ht="12.75" customHeight="1">
      <c r="A25" s="50" t="s">
        <v>41</v>
      </c>
      <c r="B25" s="276">
        <v>70000</v>
      </c>
      <c r="C25" s="51">
        <v>71800</v>
      </c>
      <c r="D25" s="289">
        <v>-0.025711307146058515</v>
      </c>
      <c r="E25" s="290">
        <v>486.244903068119</v>
      </c>
      <c r="F25" s="53">
        <v>478.06902992254345</v>
      </c>
      <c r="G25" s="299">
        <v>453.17851819018097</v>
      </c>
      <c r="H25" s="289">
        <v>0.016662127644547775</v>
      </c>
      <c r="I25" s="289">
        <v>0.07250158075244117</v>
      </c>
      <c r="J25" s="55">
        <v>3403700</v>
      </c>
      <c r="K25" s="55">
        <v>3434800</v>
      </c>
      <c r="L25" s="289">
        <v>-0.00947758458308634</v>
      </c>
      <c r="N25" s="53"/>
    </row>
    <row r="26" spans="1:17" s="268" customFormat="1" ht="12.75" customHeight="1">
      <c r="A26" s="50" t="s">
        <v>204</v>
      </c>
      <c r="B26" s="276">
        <v>35900</v>
      </c>
      <c r="C26" s="51">
        <v>33500</v>
      </c>
      <c r="D26" s="289">
        <v>0.07412189495863131</v>
      </c>
      <c r="E26" s="290">
        <v>471.8861012852188</v>
      </c>
      <c r="F26" s="53">
        <v>481.5461780588806</v>
      </c>
      <c r="G26" s="299">
        <v>450.7414506330977</v>
      </c>
      <c r="H26" s="289">
        <v>-0.020484213563377485</v>
      </c>
      <c r="I26" s="289">
        <v>0.0464581915960558</v>
      </c>
      <c r="J26" s="55">
        <v>1695500</v>
      </c>
      <c r="K26" s="55">
        <v>1610800</v>
      </c>
      <c r="L26" s="289">
        <v>0.05211935266919876</v>
      </c>
      <c r="N26" s="255"/>
      <c r="Q26" s="265"/>
    </row>
    <row r="27" spans="1:14" s="10" customFormat="1" ht="12.75" customHeight="1">
      <c r="A27" s="253" t="s">
        <v>88</v>
      </c>
      <c r="B27" s="282">
        <v>105900</v>
      </c>
      <c r="C27" s="254">
        <v>105300</v>
      </c>
      <c r="D27" s="295">
        <v>0.006003397626371809</v>
      </c>
      <c r="E27" s="296">
        <v>481.3745774955116</v>
      </c>
      <c r="F27" s="255">
        <v>479.1736396542667</v>
      </c>
      <c r="G27" s="302">
        <v>452.2000714070506</v>
      </c>
      <c r="H27" s="295">
        <v>0.004593194740079687</v>
      </c>
      <c r="I27" s="295">
        <v>0.0645168099989073</v>
      </c>
      <c r="J27" s="286">
        <v>5099200</v>
      </c>
      <c r="K27" s="254">
        <v>5045600</v>
      </c>
      <c r="L27" s="295">
        <v>0.010624167140851792</v>
      </c>
      <c r="N27" s="53"/>
    </row>
    <row r="28" spans="1:14" s="10" customFormat="1" ht="12.75" customHeight="1">
      <c r="A28" s="50" t="s">
        <v>19</v>
      </c>
      <c r="B28" s="276">
        <v>87100</v>
      </c>
      <c r="C28" s="51">
        <v>101400</v>
      </c>
      <c r="D28" s="52">
        <v>-0.14094036085611172</v>
      </c>
      <c r="E28" s="53">
        <v>777.0683884039601</v>
      </c>
      <c r="F28" s="53">
        <v>831.5681776552293</v>
      </c>
      <c r="G28" s="54">
        <v>713.0773839585205</v>
      </c>
      <c r="H28" s="52">
        <v>-0.06553857003636454</v>
      </c>
      <c r="I28" s="52">
        <v>0.08973921468411339</v>
      </c>
      <c r="J28" s="55">
        <v>6771300</v>
      </c>
      <c r="K28" s="55">
        <v>8435000</v>
      </c>
      <c r="L28" s="52">
        <v>-0.1972419011815575</v>
      </c>
      <c r="N28" s="67"/>
    </row>
    <row r="29" spans="1:14" s="10" customFormat="1" ht="12.75" customHeight="1">
      <c r="A29" s="50" t="s">
        <v>183</v>
      </c>
      <c r="B29" s="56">
        <v>13.543198400747643</v>
      </c>
      <c r="C29" s="56">
        <v>14.818544925816193</v>
      </c>
      <c r="D29" s="52">
        <v>-0.08606422097804611</v>
      </c>
      <c r="E29" s="89">
        <v>17.428579778627146</v>
      </c>
      <c r="F29" s="89">
        <v>17.820000000000007</v>
      </c>
      <c r="G29" s="299" t="s">
        <v>182</v>
      </c>
      <c r="H29" s="52">
        <v>-0.02196522005459378</v>
      </c>
      <c r="I29" s="299" t="s">
        <v>182</v>
      </c>
      <c r="J29" s="68">
        <v>1180100</v>
      </c>
      <c r="K29" s="68">
        <v>1503100</v>
      </c>
      <c r="L29" s="52">
        <v>-0.2148746594727119</v>
      </c>
      <c r="N29" s="53"/>
    </row>
    <row r="30" spans="1:14" s="10" customFormat="1" ht="12.75" customHeight="1">
      <c r="A30" s="50" t="s">
        <v>20</v>
      </c>
      <c r="B30" s="366">
        <v>2300</v>
      </c>
      <c r="C30" s="366">
        <v>1500</v>
      </c>
      <c r="D30" s="52">
        <v>0.48496898990032</v>
      </c>
      <c r="E30" s="53">
        <v>40.547000712821166</v>
      </c>
      <c r="F30" s="53">
        <v>48.061155418818984</v>
      </c>
      <c r="G30" s="54">
        <v>38.867342714360824</v>
      </c>
      <c r="H30" s="52">
        <v>-0.15634569415814648</v>
      </c>
      <c r="I30" s="52">
        <v>0.043215148789673696</v>
      </c>
      <c r="J30" s="55">
        <v>9100</v>
      </c>
      <c r="K30" s="55">
        <v>7300</v>
      </c>
      <c r="L30" s="52">
        <v>0.25280048237103303</v>
      </c>
      <c r="N30" s="53"/>
    </row>
    <row r="31" spans="1:14" s="10" customFormat="1" ht="12.75" customHeight="1">
      <c r="A31" s="50" t="s">
        <v>21</v>
      </c>
      <c r="B31" s="366">
        <v>4300</v>
      </c>
      <c r="C31" s="366">
        <v>2200</v>
      </c>
      <c r="D31" s="52">
        <v>0.9721532555817172</v>
      </c>
      <c r="E31" s="53">
        <v>44.520517223838155</v>
      </c>
      <c r="F31" s="53">
        <v>57.266552665327836</v>
      </c>
      <c r="G31" s="299">
        <v>43.055913914926</v>
      </c>
      <c r="H31" s="289">
        <v>-0.22257382098725143</v>
      </c>
      <c r="I31" s="289">
        <v>0.034016309857132665</v>
      </c>
      <c r="J31" s="55">
        <v>19200</v>
      </c>
      <c r="K31" s="55">
        <v>12500</v>
      </c>
      <c r="L31" s="52">
        <v>0.5332035699144471</v>
      </c>
      <c r="N31" s="53"/>
    </row>
    <row r="32" spans="1:14" s="10" customFormat="1" ht="12.75" customHeight="1">
      <c r="A32" s="50" t="s">
        <v>22</v>
      </c>
      <c r="B32" s="366">
        <v>118800</v>
      </c>
      <c r="C32" s="366">
        <v>127100</v>
      </c>
      <c r="D32" s="52">
        <v>-0.06526602664240677</v>
      </c>
      <c r="E32" s="53">
        <v>38.93265280259161</v>
      </c>
      <c r="F32" s="53">
        <v>42.3186383903369</v>
      </c>
      <c r="G32" s="54">
        <v>40.12134622529704</v>
      </c>
      <c r="H32" s="52">
        <v>-0.08001168554890103</v>
      </c>
      <c r="I32" s="52">
        <v>-0.029627456068658575</v>
      </c>
      <c r="J32" s="55">
        <v>462400</v>
      </c>
      <c r="K32" s="55">
        <v>537700</v>
      </c>
      <c r="L32" s="52">
        <v>-0.1400556673905693</v>
      </c>
      <c r="N32" s="53"/>
    </row>
    <row r="33" spans="1:14" s="268" customFormat="1" ht="12.75" customHeight="1">
      <c r="A33" s="50" t="s">
        <v>89</v>
      </c>
      <c r="B33" s="306" t="s">
        <v>417</v>
      </c>
      <c r="C33" s="306" t="s">
        <v>417</v>
      </c>
      <c r="D33" s="306" t="s">
        <v>417</v>
      </c>
      <c r="E33" s="53">
        <v>19.905487405951256</v>
      </c>
      <c r="F33" s="53">
        <v>23.187766133159037</v>
      </c>
      <c r="G33" s="299">
        <v>25.124520418851333</v>
      </c>
      <c r="H33" s="289">
        <v>-0.1415521748994203</v>
      </c>
      <c r="I33" s="289">
        <v>-0.20772667202770378</v>
      </c>
      <c r="J33" s="306" t="s">
        <v>417</v>
      </c>
      <c r="K33" s="306" t="s">
        <v>417</v>
      </c>
      <c r="L33" s="306" t="s">
        <v>417</v>
      </c>
      <c r="N33" s="255"/>
    </row>
    <row r="34" spans="1:14" s="10" customFormat="1" ht="12.75" customHeight="1">
      <c r="A34" s="253" t="s">
        <v>90</v>
      </c>
      <c r="B34" s="367">
        <v>119300</v>
      </c>
      <c r="C34" s="367">
        <v>127400</v>
      </c>
      <c r="D34" s="295">
        <v>-0.06383130642267631</v>
      </c>
      <c r="E34" s="296">
        <v>38.84691513946163</v>
      </c>
      <c r="F34" s="296">
        <v>42.26166501683639</v>
      </c>
      <c r="G34" s="302">
        <v>40.02568548725421</v>
      </c>
      <c r="H34" s="295">
        <v>-0.08080017377484716</v>
      </c>
      <c r="I34" s="295">
        <v>-0.029450347531660537</v>
      </c>
      <c r="J34" s="287">
        <v>463500</v>
      </c>
      <c r="K34" s="287">
        <v>538600</v>
      </c>
      <c r="L34" s="295">
        <v>-0.13947389954629563</v>
      </c>
      <c r="N34" s="53"/>
    </row>
    <row r="35" spans="1:14" s="10" customFormat="1" ht="12.75" customHeight="1">
      <c r="A35" s="50" t="s">
        <v>205</v>
      </c>
      <c r="B35" s="368">
        <v>520100</v>
      </c>
      <c r="C35" s="368">
        <v>522900</v>
      </c>
      <c r="D35" s="289">
        <v>-0.005411101567846965</v>
      </c>
      <c r="E35" s="290">
        <v>487.8837289626571</v>
      </c>
      <c r="F35" s="290">
        <v>491.14635790767784</v>
      </c>
      <c r="G35" s="299">
        <v>465.16815876409913</v>
      </c>
      <c r="H35" s="289">
        <v>-0.0066428853487172645</v>
      </c>
      <c r="I35" s="289">
        <v>0.04883302902526854</v>
      </c>
      <c r="J35" s="288">
        <v>25373100</v>
      </c>
      <c r="K35" s="288">
        <v>25681700</v>
      </c>
      <c r="L35" s="289">
        <v>-0.012018041589238804</v>
      </c>
      <c r="N35" s="53"/>
    </row>
    <row r="36" spans="1:14" s="10" customFormat="1" ht="12.75" customHeight="1">
      <c r="A36" s="50" t="s">
        <v>206</v>
      </c>
      <c r="B36" s="368">
        <v>3300</v>
      </c>
      <c r="C36" s="306" t="s">
        <v>417</v>
      </c>
      <c r="D36" s="306" t="s">
        <v>417</v>
      </c>
      <c r="E36" s="90">
        <v>340.45</v>
      </c>
      <c r="F36" s="90">
        <v>357.98052325322124</v>
      </c>
      <c r="G36" s="303">
        <v>0</v>
      </c>
      <c r="H36" s="289">
        <v>-0.048970606260667515</v>
      </c>
      <c r="I36" s="303">
        <v>0</v>
      </c>
      <c r="J36" s="55">
        <v>112600</v>
      </c>
      <c r="K36" s="306" t="s">
        <v>417</v>
      </c>
      <c r="L36" s="306" t="s">
        <v>417</v>
      </c>
      <c r="N36" s="53"/>
    </row>
    <row r="37" spans="1:14" s="10" customFormat="1" ht="12.75" customHeight="1">
      <c r="A37" s="50" t="s">
        <v>207</v>
      </c>
      <c r="B37" s="368">
        <v>9000</v>
      </c>
      <c r="C37" s="368">
        <v>8000</v>
      </c>
      <c r="D37" s="289">
        <v>0.1193646979049292</v>
      </c>
      <c r="E37" s="409">
        <v>74.6632938276493</v>
      </c>
      <c r="F37" s="409">
        <v>99.9185470771203</v>
      </c>
      <c r="G37" s="410">
        <v>84.3598910527699</v>
      </c>
      <c r="H37" s="289">
        <v>-0.25275841160878987</v>
      </c>
      <c r="I37" s="289">
        <v>-0.11494321654653505</v>
      </c>
      <c r="J37" s="55">
        <v>67000</v>
      </c>
      <c r="K37" s="55">
        <v>80200</v>
      </c>
      <c r="L37" s="289">
        <v>-0.1635641451484735</v>
      </c>
      <c r="N37" s="53"/>
    </row>
    <row r="38" spans="1:14" s="10" customFormat="1" ht="12.75" customHeight="1">
      <c r="A38" s="50" t="s">
        <v>25</v>
      </c>
      <c r="B38" s="368">
        <v>57300</v>
      </c>
      <c r="C38" s="368">
        <v>56800</v>
      </c>
      <c r="D38" s="289">
        <v>0.009186933004710962</v>
      </c>
      <c r="E38" s="409">
        <v>98.9572288051712</v>
      </c>
      <c r="F38" s="409">
        <v>104.08739040212</v>
      </c>
      <c r="G38" s="410">
        <v>97.1482678916532</v>
      </c>
      <c r="H38" s="289">
        <v>-0.049287061354210016</v>
      </c>
      <c r="I38" s="289">
        <v>0.0186206193149574</v>
      </c>
      <c r="J38" s="55">
        <v>567000</v>
      </c>
      <c r="K38" s="55">
        <v>591000</v>
      </c>
      <c r="L38" s="289">
        <v>-0.0405529252801593</v>
      </c>
      <c r="N38" s="53"/>
    </row>
    <row r="39" spans="1:14" s="10" customFormat="1" ht="12.75" customHeight="1">
      <c r="A39" s="50" t="s">
        <v>208</v>
      </c>
      <c r="B39" s="368">
        <v>68100</v>
      </c>
      <c r="C39" s="368">
        <v>68600</v>
      </c>
      <c r="D39" s="289">
        <v>-0.0064161660836660195</v>
      </c>
      <c r="E39" s="409">
        <v>89.1721518086524</v>
      </c>
      <c r="F39" s="409">
        <v>97.0545105330643</v>
      </c>
      <c r="G39" s="410">
        <v>84.9164537767548</v>
      </c>
      <c r="H39" s="289">
        <v>-0.08121578977750432</v>
      </c>
      <c r="I39" s="289">
        <v>0.05011629481237945</v>
      </c>
      <c r="J39" s="55">
        <v>607400</v>
      </c>
      <c r="K39" s="55">
        <v>665300</v>
      </c>
      <c r="L39" s="289">
        <v>-0.08711086186534178</v>
      </c>
      <c r="N39" s="53"/>
    </row>
    <row r="40" spans="1:14" s="10" customFormat="1" ht="12.75" customHeight="1">
      <c r="A40" s="50" t="s">
        <v>209</v>
      </c>
      <c r="B40" s="368">
        <v>599300</v>
      </c>
      <c r="C40" s="368">
        <v>628700</v>
      </c>
      <c r="D40" s="289">
        <v>-0.046744002778896454</v>
      </c>
      <c r="E40" s="409">
        <v>89.2510798712301</v>
      </c>
      <c r="F40" s="409">
        <v>93.9767752118482</v>
      </c>
      <c r="G40" s="411">
        <v>9.016303512639977</v>
      </c>
      <c r="H40" s="289">
        <v>-0.05028577890617314</v>
      </c>
      <c r="I40" s="304">
        <v>-0.010114513712756068</v>
      </c>
      <c r="J40" s="55">
        <v>5348500</v>
      </c>
      <c r="K40" s="55">
        <v>5907900</v>
      </c>
      <c r="L40" s="289">
        <v>-0.09467922309614041</v>
      </c>
      <c r="N40" s="256"/>
    </row>
    <row r="41" spans="1:12" s="10" customFormat="1" ht="12.75" customHeight="1">
      <c r="A41" s="257" t="s">
        <v>336</v>
      </c>
      <c r="B41" s="369">
        <v>733700</v>
      </c>
      <c r="C41" s="369">
        <v>762000</v>
      </c>
      <c r="D41" s="297">
        <v>-0.03719958343685381</v>
      </c>
      <c r="E41" s="412">
        <v>89.8232586646385</v>
      </c>
      <c r="F41" s="412">
        <v>95.0695778578781</v>
      </c>
      <c r="G41" s="413">
        <v>9.016303512639977</v>
      </c>
      <c r="H41" s="289">
        <v>-0.05518399588438738</v>
      </c>
      <c r="I41" s="304">
        <v>-0.0037684674355177306</v>
      </c>
      <c r="J41" s="242">
        <v>6590000</v>
      </c>
      <c r="K41" s="242">
        <v>7244400</v>
      </c>
      <c r="L41" s="297">
        <v>-0.09033075766196075</v>
      </c>
    </row>
    <row r="42" spans="1:12" s="10" customFormat="1" ht="12.75" customHeight="1">
      <c r="A42" s="50" t="s">
        <v>105</v>
      </c>
      <c r="B42" s="370">
        <v>1899100</v>
      </c>
      <c r="C42" s="370">
        <v>1885500</v>
      </c>
      <c r="D42" s="289">
        <v>0.007218693599232884</v>
      </c>
      <c r="E42" s="298"/>
      <c r="F42" s="258"/>
      <c r="G42" s="258"/>
      <c r="H42" s="258"/>
      <c r="I42" s="258"/>
      <c r="J42" s="259" t="s">
        <v>107</v>
      </c>
      <c r="K42" s="258"/>
      <c r="L42" s="258"/>
    </row>
    <row r="43" spans="1:12" s="10" customFormat="1" ht="12.75" customHeight="1">
      <c r="A43" s="50" t="s">
        <v>106</v>
      </c>
      <c r="B43" s="370">
        <v>40500</v>
      </c>
      <c r="C43" s="370">
        <v>24600</v>
      </c>
      <c r="D43" s="289">
        <v>0.6479568753087359</v>
      </c>
      <c r="E43" s="298"/>
      <c r="F43" s="258"/>
      <c r="G43" s="258"/>
      <c r="H43" s="260"/>
      <c r="I43" s="258"/>
      <c r="J43" s="261"/>
      <c r="K43" s="258"/>
      <c r="L43" s="258"/>
    </row>
    <row r="44" spans="1:12" s="269" customFormat="1" ht="12.75" customHeight="1">
      <c r="A44" s="50" t="s">
        <v>108</v>
      </c>
      <c r="B44" s="370">
        <v>2604700</v>
      </c>
      <c r="C44" s="370">
        <v>2625900</v>
      </c>
      <c r="D44" s="289">
        <v>-0.008097565912873583</v>
      </c>
      <c r="E44" s="298"/>
      <c r="F44" s="258"/>
      <c r="G44" s="258"/>
      <c r="H44" s="258"/>
      <c r="I44" s="258"/>
      <c r="J44" s="258"/>
      <c r="K44" s="258"/>
      <c r="L44" s="258"/>
    </row>
    <row r="45" spans="1:12" s="269" customFormat="1" ht="12.75" customHeight="1">
      <c r="A45" s="50" t="s">
        <v>210</v>
      </c>
      <c r="B45" s="262"/>
      <c r="C45" s="263"/>
      <c r="D45" s="264"/>
      <c r="E45" s="13"/>
      <c r="F45" s="13"/>
      <c r="G45" s="14"/>
      <c r="H45" s="264"/>
      <c r="I45" s="264"/>
      <c r="J45" s="263"/>
      <c r="K45" s="263"/>
      <c r="L45" s="264"/>
    </row>
    <row r="46" spans="1:12" s="10" customFormat="1" ht="12.75" customHeight="1">
      <c r="A46" s="50" t="s">
        <v>345</v>
      </c>
      <c r="B46" s="209"/>
      <c r="C46" s="203"/>
      <c r="D46" s="203"/>
      <c r="E46" s="203"/>
      <c r="F46" s="270"/>
      <c r="G46" s="271"/>
      <c r="H46" s="270"/>
      <c r="I46" s="270"/>
      <c r="J46" s="261"/>
      <c r="K46" s="261"/>
      <c r="L46" s="270"/>
    </row>
    <row r="47" spans="1:12" s="10" customFormat="1" ht="12.75" customHeight="1">
      <c r="A47" s="50" t="s">
        <v>211</v>
      </c>
      <c r="B47" s="261"/>
      <c r="C47" s="261"/>
      <c r="D47" s="270"/>
      <c r="E47" s="270"/>
      <c r="F47" s="270"/>
      <c r="G47" s="271"/>
      <c r="H47" s="270"/>
      <c r="I47" s="270"/>
      <c r="J47" s="261"/>
      <c r="K47" s="261"/>
      <c r="L47" s="270"/>
    </row>
    <row r="48" spans="1:12" s="10" customFormat="1" ht="12.75" customHeight="1">
      <c r="A48" s="50" t="s">
        <v>212</v>
      </c>
      <c r="B48" s="261"/>
      <c r="C48" s="261"/>
      <c r="D48" s="270"/>
      <c r="E48" s="270"/>
      <c r="F48" s="270"/>
      <c r="G48" s="271"/>
      <c r="H48" s="270"/>
      <c r="I48" s="270"/>
      <c r="J48" s="261"/>
      <c r="K48" s="261"/>
      <c r="L48" s="270"/>
    </row>
    <row r="49" spans="1:12" s="10" customFormat="1" ht="12.75" customHeight="1">
      <c r="A49" s="50" t="s">
        <v>213</v>
      </c>
      <c r="B49" s="261"/>
      <c r="C49" s="261"/>
      <c r="D49" s="270"/>
      <c r="E49" s="270"/>
      <c r="F49" s="270"/>
      <c r="G49" s="271"/>
      <c r="H49" s="270"/>
      <c r="I49" s="270"/>
      <c r="J49" s="261"/>
      <c r="K49" s="261"/>
      <c r="L49" s="270"/>
    </row>
    <row r="50" spans="1:12" s="10" customFormat="1" ht="12.75" customHeight="1">
      <c r="A50" s="50" t="s">
        <v>214</v>
      </c>
      <c r="B50" s="261"/>
      <c r="C50" s="261"/>
      <c r="D50" s="270"/>
      <c r="E50" s="270"/>
      <c r="F50" s="270"/>
      <c r="G50" s="271"/>
      <c r="H50" s="270"/>
      <c r="I50" s="270"/>
      <c r="J50" s="261"/>
      <c r="K50" s="261"/>
      <c r="L50" s="270"/>
    </row>
    <row r="51" spans="1:12" s="10" customFormat="1" ht="12.75" customHeight="1">
      <c r="A51" s="50" t="s">
        <v>346</v>
      </c>
      <c r="B51" s="261"/>
      <c r="C51" s="261"/>
      <c r="D51" s="270"/>
      <c r="E51" s="270"/>
      <c r="F51" s="270"/>
      <c r="G51" s="271"/>
      <c r="H51" s="270"/>
      <c r="I51" s="270"/>
      <c r="J51" s="261"/>
      <c r="K51" s="261"/>
      <c r="L51" s="270"/>
    </row>
    <row r="52" spans="1:12" s="10" customFormat="1" ht="14.25" customHeight="1">
      <c r="A52" s="272" t="s">
        <v>0</v>
      </c>
      <c r="B52" s="261"/>
      <c r="C52" s="261"/>
      <c r="D52" s="270"/>
      <c r="E52" s="270"/>
      <c r="F52" s="270"/>
      <c r="G52" s="271"/>
      <c r="H52" s="270"/>
      <c r="I52" s="270"/>
      <c r="J52" s="261"/>
      <c r="K52" s="261"/>
      <c r="L52" s="270"/>
    </row>
    <row r="53" spans="1:12" s="10" customFormat="1" ht="12.75" customHeight="1">
      <c r="A53" s="270"/>
      <c r="B53" s="261"/>
      <c r="C53" s="261"/>
      <c r="D53" s="270"/>
      <c r="E53" s="270"/>
      <c r="F53" s="270"/>
      <c r="G53" s="271"/>
      <c r="H53" s="270"/>
      <c r="I53" s="270"/>
      <c r="J53" s="261"/>
      <c r="K53" s="261"/>
      <c r="L53" s="270"/>
    </row>
    <row r="54" spans="1:12" s="10" customFormat="1" ht="12.75" customHeight="1">
      <c r="A54" s="270"/>
      <c r="B54" s="261"/>
      <c r="C54" s="261"/>
      <c r="D54" s="270"/>
      <c r="E54" s="270"/>
      <c r="F54" s="270"/>
      <c r="G54" s="271"/>
      <c r="H54" s="270"/>
      <c r="I54" s="270"/>
      <c r="J54" s="261"/>
      <c r="K54" s="261"/>
      <c r="L54" s="270"/>
    </row>
    <row r="55" spans="1:12" s="10" customFormat="1" ht="11.25" customHeight="1">
      <c r="A55" s="270"/>
      <c r="B55" s="261"/>
      <c r="C55" s="261"/>
      <c r="D55" s="270"/>
      <c r="E55" s="270"/>
      <c r="F55" s="270"/>
      <c r="G55" s="271"/>
      <c r="H55" s="270"/>
      <c r="I55" s="270"/>
      <c r="J55" s="261"/>
      <c r="K55" s="261"/>
      <c r="L55" s="270"/>
    </row>
    <row r="56" spans="1:12" s="10" customFormat="1" ht="11.25" customHeight="1">
      <c r="A56" s="270"/>
      <c r="B56" s="261"/>
      <c r="C56" s="261"/>
      <c r="D56" s="270"/>
      <c r="E56" s="270"/>
      <c r="F56" s="270"/>
      <c r="G56" s="271"/>
      <c r="H56" s="270"/>
      <c r="I56" s="270"/>
      <c r="J56" s="261"/>
      <c r="K56" s="261"/>
      <c r="L56" s="270"/>
    </row>
  </sheetData>
  <hyperlinks>
    <hyperlink ref="N8" r:id="rId1" display="https://www.destatis.de/DE/Publikationen/Thematisch/LandForstwirtschaft/ThemaLandForstwirtschaft.html"/>
  </hyperlinks>
  <printOptions/>
  <pageMargins left="0.15748031496062992" right="0.15748031496062992" top="0.4330708661417323" bottom="0.3937007874015748" header="0.15748031496062992" footer="0.15748031496062992"/>
  <pageSetup horizontalDpi="600" verticalDpi="600" orientation="portrait" paperSize="9" scale="90" r:id="rId2"/>
  <headerFooter alignWithMargins="0">
    <oddHeader>&amp;CEndgültige Ernte ausgewählter Ackerfrüchte und des Grünlandes</oddHeader>
    <oddFooter>&amp;LQuelle: LSN, Hannover, Georg Keckl, Tel.: 0511 9898 3441, georg.keckl@statistik.niedersachsen.de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67"/>
  <sheetViews>
    <sheetView workbookViewId="0" topLeftCell="A1">
      <pane xSplit="1" ySplit="3" topLeftCell="B4" activePane="bottomRight" state="frozen"/>
      <selection pane="topRight" activeCell="B1" sqref="B1"/>
      <selection pane="bottomLeft" activeCell="A4" sqref="A4"/>
      <selection pane="bottomRight" activeCell="AJ67" sqref="AJ67"/>
    </sheetView>
  </sheetViews>
  <sheetFormatPr defaultColWidth="11.421875" defaultRowHeight="12.75"/>
  <cols>
    <col min="1" max="1" width="31.57421875" style="71" customWidth="1"/>
    <col min="2" max="35" width="12.28125" style="71" customWidth="1"/>
    <col min="36" max="36" width="13.421875" style="71" customWidth="1"/>
    <col min="37" max="37" width="14.140625" style="71" customWidth="1"/>
    <col min="38" max="65" width="12.28125" style="71" customWidth="1"/>
    <col min="66" max="66" width="19.421875" style="71" customWidth="1"/>
    <col min="67" max="67" width="12.28125" style="71" customWidth="1"/>
    <col min="68" max="80" width="8.00390625" style="71" customWidth="1"/>
    <col min="81" max="81" width="10.7109375" style="71" customWidth="1"/>
    <col min="82" max="82" width="8.7109375" style="71" customWidth="1"/>
    <col min="83" max="88" width="8.00390625" style="71" customWidth="1"/>
    <col min="89" max="89" width="8.8515625" style="71" customWidth="1"/>
    <col min="90" max="90" width="9.8515625" style="71" customWidth="1"/>
    <col min="91" max="91" width="6.7109375" style="71" customWidth="1"/>
    <col min="92" max="92" width="6.421875" style="71" customWidth="1"/>
    <col min="93" max="93" width="6.00390625" style="71" customWidth="1"/>
    <col min="94" max="94" width="6.421875" style="71" customWidth="1"/>
    <col min="95" max="95" width="7.421875" style="71" customWidth="1"/>
    <col min="96" max="97" width="8.00390625" style="71" customWidth="1"/>
    <col min="98" max="98" width="6.57421875" style="71" customWidth="1"/>
    <col min="99" max="16384" width="11.421875" style="71" customWidth="1"/>
  </cols>
  <sheetData>
    <row r="1" spans="1:67" ht="12.75" customHeight="1">
      <c r="A1" s="316" t="s">
        <v>337</v>
      </c>
      <c r="B1" s="313" t="s">
        <v>111</v>
      </c>
      <c r="C1" s="91" t="s">
        <v>111</v>
      </c>
      <c r="D1" s="91" t="s">
        <v>112</v>
      </c>
      <c r="E1" s="91" t="s">
        <v>112</v>
      </c>
      <c r="F1" s="91" t="s">
        <v>113</v>
      </c>
      <c r="G1" s="91" t="s">
        <v>113</v>
      </c>
      <c r="H1" s="91" t="s">
        <v>14</v>
      </c>
      <c r="I1" s="91" t="s">
        <v>14</v>
      </c>
      <c r="J1" s="91" t="s">
        <v>114</v>
      </c>
      <c r="K1" s="91" t="s">
        <v>114</v>
      </c>
      <c r="L1" s="91" t="s">
        <v>115</v>
      </c>
      <c r="M1" s="91" t="s">
        <v>115</v>
      </c>
      <c r="N1" s="91" t="s">
        <v>116</v>
      </c>
      <c r="O1" s="91" t="s">
        <v>116</v>
      </c>
      <c r="P1" s="91" t="s">
        <v>117</v>
      </c>
      <c r="Q1" s="91" t="s">
        <v>117</v>
      </c>
      <c r="R1" s="91" t="s">
        <v>15</v>
      </c>
      <c r="S1" s="91" t="s">
        <v>15</v>
      </c>
      <c r="T1" s="91" t="s">
        <v>18</v>
      </c>
      <c r="U1" s="91" t="s">
        <v>18</v>
      </c>
      <c r="V1" s="91" t="s">
        <v>118</v>
      </c>
      <c r="W1" s="91" t="s">
        <v>118</v>
      </c>
      <c r="X1" s="91" t="s">
        <v>119</v>
      </c>
      <c r="Y1" s="91" t="s">
        <v>119</v>
      </c>
      <c r="Z1" s="91" t="s">
        <v>120</v>
      </c>
      <c r="AA1" s="91" t="s">
        <v>120</v>
      </c>
      <c r="AB1" s="91" t="s">
        <v>121</v>
      </c>
      <c r="AC1" s="91" t="s">
        <v>121</v>
      </c>
      <c r="AD1" s="91" t="s">
        <v>122</v>
      </c>
      <c r="AE1" s="91" t="s">
        <v>122</v>
      </c>
      <c r="AF1" s="91" t="s">
        <v>215</v>
      </c>
      <c r="AG1" s="91" t="s">
        <v>215</v>
      </c>
      <c r="AH1" s="91" t="s">
        <v>123</v>
      </c>
      <c r="AI1" s="91" t="s">
        <v>123</v>
      </c>
      <c r="AJ1" s="91" t="s">
        <v>41</v>
      </c>
      <c r="AK1" s="91" t="s">
        <v>41</v>
      </c>
      <c r="AL1" s="91" t="s">
        <v>40</v>
      </c>
      <c r="AM1" s="91" t="s">
        <v>40</v>
      </c>
      <c r="AN1" s="91" t="s">
        <v>124</v>
      </c>
      <c r="AO1" s="91" t="s">
        <v>125</v>
      </c>
      <c r="AP1" s="91" t="s">
        <v>19</v>
      </c>
      <c r="AQ1" s="91" t="s">
        <v>19</v>
      </c>
      <c r="AR1" s="91" t="s">
        <v>19</v>
      </c>
      <c r="AS1" s="91" t="s">
        <v>109</v>
      </c>
      <c r="AT1" s="91" t="s">
        <v>20</v>
      </c>
      <c r="AU1" s="91" t="s">
        <v>20</v>
      </c>
      <c r="AV1" s="91" t="s">
        <v>21</v>
      </c>
      <c r="AW1" s="91" t="s">
        <v>178</v>
      </c>
      <c r="AX1" s="91" t="s">
        <v>22</v>
      </c>
      <c r="AY1" s="91" t="s">
        <v>22</v>
      </c>
      <c r="AZ1" s="91" t="s">
        <v>23</v>
      </c>
      <c r="BA1" s="91" t="s">
        <v>23</v>
      </c>
      <c r="BB1" s="91" t="s">
        <v>110</v>
      </c>
      <c r="BC1" s="91" t="s">
        <v>110</v>
      </c>
      <c r="BD1" s="91" t="s">
        <v>24</v>
      </c>
      <c r="BE1" s="91" t="s">
        <v>24</v>
      </c>
      <c r="BF1" s="91" t="s">
        <v>179</v>
      </c>
      <c r="BG1" s="91" t="s">
        <v>179</v>
      </c>
      <c r="BH1" s="91" t="s">
        <v>26</v>
      </c>
      <c r="BI1" s="91" t="s">
        <v>26</v>
      </c>
      <c r="BJ1" s="91" t="s">
        <v>126</v>
      </c>
      <c r="BK1" s="91" t="s">
        <v>126</v>
      </c>
      <c r="BL1" s="91" t="s">
        <v>27</v>
      </c>
      <c r="BM1" s="91" t="s">
        <v>27</v>
      </c>
      <c r="BN1" s="91" t="s">
        <v>216</v>
      </c>
      <c r="BO1" s="91" t="s">
        <v>338</v>
      </c>
    </row>
    <row r="2" spans="1:67" s="72" customFormat="1" ht="12.75">
      <c r="A2" s="317" t="s">
        <v>344</v>
      </c>
      <c r="B2" s="314">
        <v>2015</v>
      </c>
      <c r="C2" s="243" t="s">
        <v>411</v>
      </c>
      <c r="D2" s="243">
        <v>2015</v>
      </c>
      <c r="E2" s="243" t="s">
        <v>411</v>
      </c>
      <c r="F2" s="243">
        <v>2015</v>
      </c>
      <c r="G2" s="243" t="s">
        <v>411</v>
      </c>
      <c r="H2" s="243">
        <v>2015</v>
      </c>
      <c r="I2" s="243" t="s">
        <v>411</v>
      </c>
      <c r="J2" s="243">
        <v>2015</v>
      </c>
      <c r="K2" s="243" t="s">
        <v>411</v>
      </c>
      <c r="L2" s="243">
        <v>2015</v>
      </c>
      <c r="M2" s="243" t="s">
        <v>411</v>
      </c>
      <c r="N2" s="243">
        <v>2015</v>
      </c>
      <c r="O2" s="243" t="s">
        <v>411</v>
      </c>
      <c r="P2" s="243">
        <v>2015</v>
      </c>
      <c r="Q2" s="243" t="s">
        <v>411</v>
      </c>
      <c r="R2" s="243">
        <v>2015</v>
      </c>
      <c r="S2" s="243" t="s">
        <v>411</v>
      </c>
      <c r="T2" s="243">
        <v>2015</v>
      </c>
      <c r="U2" s="243" t="s">
        <v>411</v>
      </c>
      <c r="V2" s="243">
        <v>2015</v>
      </c>
      <c r="W2" s="243" t="s">
        <v>411</v>
      </c>
      <c r="X2" s="243">
        <v>2015</v>
      </c>
      <c r="Y2" s="243" t="s">
        <v>411</v>
      </c>
      <c r="Z2" s="243">
        <v>2015</v>
      </c>
      <c r="AA2" s="243" t="s">
        <v>411</v>
      </c>
      <c r="AB2" s="243">
        <v>2015</v>
      </c>
      <c r="AC2" s="243" t="s">
        <v>411</v>
      </c>
      <c r="AD2" s="243">
        <v>2015</v>
      </c>
      <c r="AE2" s="243" t="s">
        <v>411</v>
      </c>
      <c r="AF2" s="243">
        <v>2015</v>
      </c>
      <c r="AG2" s="243" t="s">
        <v>411</v>
      </c>
      <c r="AH2" s="243">
        <v>2015</v>
      </c>
      <c r="AI2" s="243" t="s">
        <v>411</v>
      </c>
      <c r="AJ2" s="243">
        <v>2015</v>
      </c>
      <c r="AK2" s="243" t="s">
        <v>411</v>
      </c>
      <c r="AL2" s="243">
        <v>2015</v>
      </c>
      <c r="AM2" s="243" t="s">
        <v>411</v>
      </c>
      <c r="AN2" s="243">
        <v>2015</v>
      </c>
      <c r="AO2" s="243" t="s">
        <v>411</v>
      </c>
      <c r="AP2" s="243">
        <v>2015</v>
      </c>
      <c r="AQ2" s="243" t="s">
        <v>411</v>
      </c>
      <c r="AR2" s="243">
        <v>2015</v>
      </c>
      <c r="AS2" s="243">
        <v>2015</v>
      </c>
      <c r="AT2" s="243">
        <v>2015</v>
      </c>
      <c r="AU2" s="243" t="s">
        <v>411</v>
      </c>
      <c r="AV2" s="243">
        <v>2015</v>
      </c>
      <c r="AW2" s="243" t="s">
        <v>411</v>
      </c>
      <c r="AX2" s="243">
        <v>2015</v>
      </c>
      <c r="AY2" s="243" t="s">
        <v>411</v>
      </c>
      <c r="AZ2" s="243">
        <v>2015</v>
      </c>
      <c r="BA2" s="243" t="s">
        <v>411</v>
      </c>
      <c r="BB2" s="243">
        <v>2015</v>
      </c>
      <c r="BC2" s="243" t="s">
        <v>411</v>
      </c>
      <c r="BD2" s="243">
        <v>2015</v>
      </c>
      <c r="BE2" s="243" t="s">
        <v>411</v>
      </c>
      <c r="BF2" s="243">
        <v>2015</v>
      </c>
      <c r="BG2" s="243" t="s">
        <v>411</v>
      </c>
      <c r="BH2" s="243">
        <v>2015</v>
      </c>
      <c r="BI2" s="243" t="s">
        <v>411</v>
      </c>
      <c r="BJ2" s="243">
        <v>2015</v>
      </c>
      <c r="BK2" s="243" t="s">
        <v>411</v>
      </c>
      <c r="BL2" s="243">
        <v>2015</v>
      </c>
      <c r="BM2" s="243" t="s">
        <v>411</v>
      </c>
      <c r="BN2" s="243">
        <v>2015</v>
      </c>
      <c r="BO2" s="243" t="s">
        <v>411</v>
      </c>
    </row>
    <row r="3" spans="1:67" s="72" customFormat="1" ht="12">
      <c r="A3" s="318" t="s">
        <v>339</v>
      </c>
      <c r="B3" s="315" t="s">
        <v>28</v>
      </c>
      <c r="C3" s="244" t="s">
        <v>28</v>
      </c>
      <c r="D3" s="244" t="s">
        <v>28</v>
      </c>
      <c r="E3" s="244" t="s">
        <v>28</v>
      </c>
      <c r="F3" s="244" t="s">
        <v>28</v>
      </c>
      <c r="G3" s="244" t="s">
        <v>28</v>
      </c>
      <c r="H3" s="244" t="s">
        <v>28</v>
      </c>
      <c r="I3" s="244" t="s">
        <v>28</v>
      </c>
      <c r="J3" s="244" t="s">
        <v>28</v>
      </c>
      <c r="K3" s="244" t="s">
        <v>28</v>
      </c>
      <c r="L3" s="244" t="s">
        <v>28</v>
      </c>
      <c r="M3" s="244" t="s">
        <v>28</v>
      </c>
      <c r="N3" s="244" t="s">
        <v>28</v>
      </c>
      <c r="O3" s="244" t="s">
        <v>28</v>
      </c>
      <c r="P3" s="244" t="s">
        <v>28</v>
      </c>
      <c r="Q3" s="244" t="s">
        <v>28</v>
      </c>
      <c r="R3" s="244" t="s">
        <v>28</v>
      </c>
      <c r="S3" s="244" t="s">
        <v>28</v>
      </c>
      <c r="T3" s="244" t="s">
        <v>28</v>
      </c>
      <c r="U3" s="244" t="s">
        <v>28</v>
      </c>
      <c r="V3" s="244" t="s">
        <v>28</v>
      </c>
      <c r="W3" s="244" t="s">
        <v>28</v>
      </c>
      <c r="X3" s="244" t="s">
        <v>28</v>
      </c>
      <c r="Y3" s="244" t="s">
        <v>28</v>
      </c>
      <c r="Z3" s="244" t="s">
        <v>28</v>
      </c>
      <c r="AA3" s="244" t="s">
        <v>28</v>
      </c>
      <c r="AB3" s="244" t="s">
        <v>28</v>
      </c>
      <c r="AC3" s="244" t="s">
        <v>28</v>
      </c>
      <c r="AD3" s="244" t="s">
        <v>28</v>
      </c>
      <c r="AE3" s="244" t="s">
        <v>28</v>
      </c>
      <c r="AF3" s="244" t="s">
        <v>28</v>
      </c>
      <c r="AG3" s="244" t="s">
        <v>28</v>
      </c>
      <c r="AH3" s="244" t="s">
        <v>28</v>
      </c>
      <c r="AI3" s="244" t="s">
        <v>28</v>
      </c>
      <c r="AJ3" s="244" t="s">
        <v>28</v>
      </c>
      <c r="AK3" s="244" t="s">
        <v>28</v>
      </c>
      <c r="AL3" s="244" t="s">
        <v>28</v>
      </c>
      <c r="AM3" s="244" t="s">
        <v>28</v>
      </c>
      <c r="AN3" s="244" t="s">
        <v>28</v>
      </c>
      <c r="AO3" s="244" t="s">
        <v>28</v>
      </c>
      <c r="AP3" s="244" t="s">
        <v>28</v>
      </c>
      <c r="AQ3" s="244" t="s">
        <v>28</v>
      </c>
      <c r="AR3" s="244" t="s">
        <v>177</v>
      </c>
      <c r="AS3" s="244" t="s">
        <v>109</v>
      </c>
      <c r="AT3" s="244" t="s">
        <v>28</v>
      </c>
      <c r="AU3" s="244" t="s">
        <v>28</v>
      </c>
      <c r="AV3" s="244" t="s">
        <v>28</v>
      </c>
      <c r="AW3" s="244" t="s">
        <v>28</v>
      </c>
      <c r="AX3" s="244" t="s">
        <v>28</v>
      </c>
      <c r="AY3" s="244" t="s">
        <v>28</v>
      </c>
      <c r="AZ3" s="244" t="s">
        <v>28</v>
      </c>
      <c r="BA3" s="244" t="s">
        <v>28</v>
      </c>
      <c r="BB3" s="244" t="s">
        <v>28</v>
      </c>
      <c r="BC3" s="244" t="s">
        <v>28</v>
      </c>
      <c r="BD3" s="248" t="s">
        <v>340</v>
      </c>
      <c r="BE3" s="248" t="s">
        <v>340</v>
      </c>
      <c r="BF3" s="244" t="s">
        <v>180</v>
      </c>
      <c r="BG3" s="244" t="s">
        <v>180</v>
      </c>
      <c r="BH3" s="244" t="s">
        <v>180</v>
      </c>
      <c r="BI3" s="244" t="s">
        <v>180</v>
      </c>
      <c r="BJ3" s="244" t="s">
        <v>180</v>
      </c>
      <c r="BK3" s="244" t="s">
        <v>180</v>
      </c>
      <c r="BL3" s="244" t="s">
        <v>180</v>
      </c>
      <c r="BM3" s="244" t="s">
        <v>180</v>
      </c>
      <c r="BN3" s="244" t="s">
        <v>180</v>
      </c>
      <c r="BO3" s="244" t="s">
        <v>180</v>
      </c>
    </row>
    <row r="4" spans="1:67" ht="12.75" customHeight="1">
      <c r="A4" s="245" t="s">
        <v>127</v>
      </c>
      <c r="B4" s="246">
        <v>85.83612013903682</v>
      </c>
      <c r="C4" s="246">
        <v>81.08803250294778</v>
      </c>
      <c r="D4" s="246">
        <v>65.90626915986341</v>
      </c>
      <c r="E4" s="246">
        <v>55.1432644804486</v>
      </c>
      <c r="F4" s="246">
        <v>85.72921280287538</v>
      </c>
      <c r="G4" s="246">
        <v>80.6317481404455</v>
      </c>
      <c r="H4" s="246">
        <v>71.32304426284914</v>
      </c>
      <c r="I4" s="246">
        <v>65.21718151600288</v>
      </c>
      <c r="J4" s="246">
        <v>83.96430808811984</v>
      </c>
      <c r="K4" s="246">
        <v>78.7049450192892</v>
      </c>
      <c r="L4" s="246">
        <v>87.77909846713023</v>
      </c>
      <c r="M4" s="246">
        <v>76.00760446443849</v>
      </c>
      <c r="N4" s="246">
        <v>55.960044698211526</v>
      </c>
      <c r="O4" s="246">
        <v>57.0837538981887</v>
      </c>
      <c r="P4" s="246">
        <v>83.47027267946808</v>
      </c>
      <c r="Q4" s="246">
        <v>73.80585265801481</v>
      </c>
      <c r="R4" s="246">
        <v>75.56482603841165</v>
      </c>
      <c r="S4" s="246">
        <v>68.01765359467042</v>
      </c>
      <c r="T4" s="246">
        <v>49.64103432834216</v>
      </c>
      <c r="U4" s="246">
        <v>49.276462693952595</v>
      </c>
      <c r="V4" s="246">
        <v>49.73039469386571</v>
      </c>
      <c r="W4" s="246">
        <v>43.59385722445998</v>
      </c>
      <c r="X4" s="246">
        <v>81.26709960779027</v>
      </c>
      <c r="Y4" s="246">
        <v>71.62569175859335</v>
      </c>
      <c r="Z4" s="246">
        <v>55.26781547535769</v>
      </c>
      <c r="AA4" s="246">
        <v>54.02354606019291</v>
      </c>
      <c r="AB4" s="246">
        <v>84.5291204722927</v>
      </c>
      <c r="AC4" s="246">
        <v>78.56991841913602</v>
      </c>
      <c r="AD4" s="246">
        <v>83.48205618841371</v>
      </c>
      <c r="AE4" s="246">
        <v>77.50040440661193</v>
      </c>
      <c r="AF4" s="246">
        <v>101.03297864872664</v>
      </c>
      <c r="AG4" s="246">
        <v>100.17430410361126</v>
      </c>
      <c r="AH4" s="246">
        <v>83.89360550027797</v>
      </c>
      <c r="AI4" s="246">
        <v>77.64871385409532</v>
      </c>
      <c r="AJ4" s="246">
        <v>485.29390950012925</v>
      </c>
      <c r="AK4" s="246">
        <v>450.21255621893016</v>
      </c>
      <c r="AL4" s="246">
        <v>502.45440296876234</v>
      </c>
      <c r="AM4" s="246">
        <v>450.6795482161686</v>
      </c>
      <c r="AN4" s="246">
        <v>499.427079382589</v>
      </c>
      <c r="AO4" s="246">
        <v>451.08500263434195</v>
      </c>
      <c r="AP4" s="246">
        <v>718.4293416522866</v>
      </c>
      <c r="AQ4" s="246">
        <v>667.6016557570089</v>
      </c>
      <c r="AR4" s="246">
        <v>17.311090255628677</v>
      </c>
      <c r="AS4" s="246">
        <v>12.436795175634623</v>
      </c>
      <c r="AT4" s="246">
        <v>44.48426356868209</v>
      </c>
      <c r="AU4" s="246">
        <v>30.501137964202055</v>
      </c>
      <c r="AV4" s="246">
        <v>39.935596686910124</v>
      </c>
      <c r="AW4" s="246">
        <v>35.281206844405425</v>
      </c>
      <c r="AX4" s="246">
        <v>37.93804502395716</v>
      </c>
      <c r="AY4" s="246">
        <v>39.824190371806615</v>
      </c>
      <c r="AZ4" s="246" t="s">
        <v>5</v>
      </c>
      <c r="BA4" s="246">
        <v>0</v>
      </c>
      <c r="BB4" s="246">
        <v>37.93804502395716</v>
      </c>
      <c r="BC4" s="246">
        <v>39.824190371806615</v>
      </c>
      <c r="BD4" s="246">
        <v>569.42294374367</v>
      </c>
      <c r="BE4" s="246">
        <v>524.5854131550915</v>
      </c>
      <c r="BF4" s="246">
        <v>18.79095714354111</v>
      </c>
      <c r="BG4" s="246">
        <v>17.31131863411802</v>
      </c>
      <c r="BH4" s="246">
        <v>7.840717047385501</v>
      </c>
      <c r="BI4" s="246">
        <v>8.80343022546765</v>
      </c>
      <c r="BJ4" s="246">
        <v>9.566639664407695</v>
      </c>
      <c r="BK4" s="246">
        <v>9.144782703117384</v>
      </c>
      <c r="BL4" s="246">
        <v>7.74109824100637</v>
      </c>
      <c r="BM4" s="246">
        <v>8.520669949397027</v>
      </c>
      <c r="BN4" s="246">
        <v>8.287514501461569</v>
      </c>
      <c r="BO4" s="246">
        <v>8.010919967884474</v>
      </c>
    </row>
    <row r="5" spans="1:67" ht="12.75" customHeight="1">
      <c r="A5" s="245" t="s">
        <v>128</v>
      </c>
      <c r="B5" s="246">
        <v>95.90208141104274</v>
      </c>
      <c r="C5" s="246">
        <v>89.32717414582189</v>
      </c>
      <c r="D5" s="246">
        <v>63.73726192555108</v>
      </c>
      <c r="E5" s="246">
        <v>68.30593580514946</v>
      </c>
      <c r="F5" s="246">
        <v>95.28884075618787</v>
      </c>
      <c r="G5" s="246">
        <v>88.48334535430511</v>
      </c>
      <c r="H5" s="246" t="s">
        <v>5</v>
      </c>
      <c r="I5" s="246">
        <v>74.17440737010907</v>
      </c>
      <c r="J5" s="246">
        <v>95.28884075618787</v>
      </c>
      <c r="K5" s="246">
        <v>88.38713026763855</v>
      </c>
      <c r="L5" s="246">
        <v>94.47574742415115</v>
      </c>
      <c r="M5" s="246">
        <v>85.30005538507308</v>
      </c>
      <c r="N5" s="246">
        <v>42.78056881796732</v>
      </c>
      <c r="O5" s="246">
        <v>51.546247553296844</v>
      </c>
      <c r="P5" s="246">
        <v>94.37539922300475</v>
      </c>
      <c r="Q5" s="246">
        <v>84.85765683983416</v>
      </c>
      <c r="R5" s="246">
        <v>79.99752568018702</v>
      </c>
      <c r="S5" s="246">
        <v>80.09562053325013</v>
      </c>
      <c r="T5" s="246">
        <v>59.972722774747</v>
      </c>
      <c r="U5" s="246">
        <v>51.65382319675271</v>
      </c>
      <c r="V5" s="246" t="s">
        <v>5</v>
      </c>
      <c r="W5" s="246">
        <v>0</v>
      </c>
      <c r="X5" s="246">
        <v>93.05006434085288</v>
      </c>
      <c r="Y5" s="246">
        <v>84.10281896983976</v>
      </c>
      <c r="Z5" s="246">
        <v>62.73476143396727</v>
      </c>
      <c r="AA5" s="246">
        <v>65.73064024978581</v>
      </c>
      <c r="AB5" s="246">
        <v>95.4831088001907</v>
      </c>
      <c r="AC5" s="246">
        <v>88.49106596456048</v>
      </c>
      <c r="AD5" s="246">
        <v>94.86367581615728</v>
      </c>
      <c r="AE5" s="246">
        <v>87.61213218963486</v>
      </c>
      <c r="AF5" s="246" t="s">
        <v>181</v>
      </c>
      <c r="AG5" s="246">
        <v>109.53343904860284</v>
      </c>
      <c r="AH5" s="246">
        <v>94.87039218418732</v>
      </c>
      <c r="AI5" s="246">
        <v>87.63745253919213</v>
      </c>
      <c r="AJ5" s="246">
        <v>476.39199608646516</v>
      </c>
      <c r="AK5" s="246">
        <v>440.8949960772648</v>
      </c>
      <c r="AL5" s="246">
        <v>481.881635887587</v>
      </c>
      <c r="AM5" s="246">
        <v>457.84770263244593</v>
      </c>
      <c r="AN5" s="246">
        <v>478.92326391111817</v>
      </c>
      <c r="AO5" s="246">
        <v>443.71090466193186</v>
      </c>
      <c r="AP5" s="246">
        <v>811.1636348506129</v>
      </c>
      <c r="AQ5" s="246">
        <v>709.2585435769679</v>
      </c>
      <c r="AR5" s="246">
        <v>17.524874405499194</v>
      </c>
      <c r="AS5" s="246">
        <v>14.215540823065199</v>
      </c>
      <c r="AT5" s="246" t="s">
        <v>5</v>
      </c>
      <c r="AU5" s="246">
        <v>18.569965870306437</v>
      </c>
      <c r="AV5" s="246">
        <v>33.27421834956432</v>
      </c>
      <c r="AW5" s="246">
        <v>34.94192532360225</v>
      </c>
      <c r="AX5" s="246">
        <v>41.4127794082336</v>
      </c>
      <c r="AY5" s="246">
        <v>43.11661917408096</v>
      </c>
      <c r="AZ5" s="246" t="s">
        <v>5</v>
      </c>
      <c r="BA5" s="246">
        <v>34.8415839924462</v>
      </c>
      <c r="BB5" s="246">
        <v>41.4127794082336</v>
      </c>
      <c r="BC5" s="246">
        <v>43.11228468387333</v>
      </c>
      <c r="BD5" s="246">
        <v>530.894350474142</v>
      </c>
      <c r="BE5" s="246">
        <v>535.9459238578643</v>
      </c>
      <c r="BF5" s="246">
        <v>17.519513565646687</v>
      </c>
      <c r="BG5" s="246">
        <v>17.68621548730952</v>
      </c>
      <c r="BH5" s="246">
        <v>7.499999999999999</v>
      </c>
      <c r="BI5" s="246">
        <v>7.093118608042383</v>
      </c>
      <c r="BJ5" s="246">
        <v>9.88235294117647</v>
      </c>
      <c r="BK5" s="246">
        <v>9.193849513055833</v>
      </c>
      <c r="BL5" s="246">
        <v>7.644385035720026</v>
      </c>
      <c r="BM5" s="246">
        <v>8.450213229341</v>
      </c>
      <c r="BN5" s="246">
        <v>8.618931797792039</v>
      </c>
      <c r="BO5" s="246">
        <v>8.787764602752446</v>
      </c>
    </row>
    <row r="6" spans="1:67" ht="12.75" customHeight="1">
      <c r="A6" s="245" t="s">
        <v>129</v>
      </c>
      <c r="B6" s="246">
        <v>74.92793372726598</v>
      </c>
      <c r="C6" s="246">
        <v>73.83346663382196</v>
      </c>
      <c r="D6" s="246">
        <v>61.79703552398298</v>
      </c>
      <c r="E6" s="246">
        <v>50.454959805621314</v>
      </c>
      <c r="F6" s="246">
        <v>74.80680674672108</v>
      </c>
      <c r="G6" s="246">
        <v>73.4880964765078</v>
      </c>
      <c r="H6" s="246">
        <v>68.7692769486193</v>
      </c>
      <c r="I6" s="246">
        <v>64.00452907713773</v>
      </c>
      <c r="J6" s="246">
        <v>73.46432162331784</v>
      </c>
      <c r="K6" s="246">
        <v>71.0041853233501</v>
      </c>
      <c r="L6" s="246">
        <v>79.40203664449538</v>
      </c>
      <c r="M6" s="246">
        <v>69.56347971432398</v>
      </c>
      <c r="N6" s="246">
        <v>63.44836968669261</v>
      </c>
      <c r="O6" s="246">
        <v>53.71298843786031</v>
      </c>
      <c r="P6" s="246">
        <v>77.32801531848757</v>
      </c>
      <c r="Q6" s="246">
        <v>68.24739937889</v>
      </c>
      <c r="R6" s="246">
        <v>71.22973727666894</v>
      </c>
      <c r="S6" s="246">
        <v>69.79337984658014</v>
      </c>
      <c r="T6" s="246">
        <v>45.4327930018836</v>
      </c>
      <c r="U6" s="246">
        <v>46.66754050947979</v>
      </c>
      <c r="V6" s="246" t="s">
        <v>5</v>
      </c>
      <c r="W6" s="246">
        <v>0</v>
      </c>
      <c r="X6" s="246">
        <v>74.76765693138555</v>
      </c>
      <c r="Y6" s="246">
        <v>68.09516440806533</v>
      </c>
      <c r="Z6" s="246">
        <v>59.5923803318898</v>
      </c>
      <c r="AA6" s="246">
        <v>51.05014549638669</v>
      </c>
      <c r="AB6" s="246">
        <v>74.06982896928345</v>
      </c>
      <c r="AC6" s="246">
        <v>70.94384916857517</v>
      </c>
      <c r="AD6" s="246">
        <v>73.68379829438821</v>
      </c>
      <c r="AE6" s="246">
        <v>70.44658347351913</v>
      </c>
      <c r="AF6" s="246">
        <v>97.64785344189488</v>
      </c>
      <c r="AG6" s="246">
        <v>91.68203058983529</v>
      </c>
      <c r="AH6" s="246">
        <v>73.73547944308986</v>
      </c>
      <c r="AI6" s="246">
        <v>70.49238767845564</v>
      </c>
      <c r="AJ6" s="246">
        <v>486.9870932906196</v>
      </c>
      <c r="AK6" s="246">
        <v>475.3428624694044</v>
      </c>
      <c r="AL6" s="246">
        <v>475.77970484358934</v>
      </c>
      <c r="AM6" s="246">
        <v>458.5686018976595</v>
      </c>
      <c r="AN6" s="246">
        <v>486.1132015146551</v>
      </c>
      <c r="AO6" s="246">
        <v>471.4710569934138</v>
      </c>
      <c r="AP6" s="246">
        <v>676.1712268064895</v>
      </c>
      <c r="AQ6" s="246">
        <v>674.6673553268888</v>
      </c>
      <c r="AR6" s="246">
        <v>17.184144403147293</v>
      </c>
      <c r="AS6" s="246">
        <v>11.619424002695975</v>
      </c>
      <c r="AT6" s="246">
        <v>41.172478352445594</v>
      </c>
      <c r="AU6" s="246">
        <v>24.117154377833163</v>
      </c>
      <c r="AV6" s="246">
        <v>36.51424598063967</v>
      </c>
      <c r="AW6" s="246">
        <v>0</v>
      </c>
      <c r="AX6" s="246">
        <v>39.023270698417285</v>
      </c>
      <c r="AY6" s="246">
        <v>38.50456275075428</v>
      </c>
      <c r="AZ6" s="246">
        <v>20.803598200899554</v>
      </c>
      <c r="BA6" s="246">
        <v>0</v>
      </c>
      <c r="BB6" s="246">
        <v>39.0002418229525</v>
      </c>
      <c r="BC6" s="246">
        <v>38.50456275075428</v>
      </c>
      <c r="BD6" s="246">
        <v>470.60100896918567</v>
      </c>
      <c r="BE6" s="246">
        <v>464.67386662937776</v>
      </c>
      <c r="BF6" s="246">
        <v>15.52983329598313</v>
      </c>
      <c r="BG6" s="246">
        <v>15.334237598769468</v>
      </c>
      <c r="BH6" s="246">
        <v>8</v>
      </c>
      <c r="BI6" s="246">
        <v>7.415864106692272</v>
      </c>
      <c r="BJ6" s="246">
        <v>9.535792299881116</v>
      </c>
      <c r="BK6" s="246">
        <v>9.067312351985688</v>
      </c>
      <c r="BL6" s="246">
        <v>8.39729902210985</v>
      </c>
      <c r="BM6" s="246">
        <v>9.557650679434529</v>
      </c>
      <c r="BN6" s="246">
        <v>8.071894310421957</v>
      </c>
      <c r="BO6" s="246">
        <v>8.097386200163752</v>
      </c>
    </row>
    <row r="7" spans="1:67" ht="12.75" customHeight="1">
      <c r="A7" s="245" t="s">
        <v>130</v>
      </c>
      <c r="B7" s="246">
        <v>83.34249654522084</v>
      </c>
      <c r="C7" s="246">
        <v>79.17798253242093</v>
      </c>
      <c r="D7" s="246">
        <v>61.45173290329799</v>
      </c>
      <c r="E7" s="246">
        <v>50.939980356533866</v>
      </c>
      <c r="F7" s="246">
        <v>83.08964669111383</v>
      </c>
      <c r="G7" s="246">
        <v>78.5552308048239</v>
      </c>
      <c r="H7" s="246">
        <v>71.91240657651306</v>
      </c>
      <c r="I7" s="246">
        <v>64.75206233886918</v>
      </c>
      <c r="J7" s="246">
        <v>78.60772737285694</v>
      </c>
      <c r="K7" s="246">
        <v>72.24731863038764</v>
      </c>
      <c r="L7" s="246">
        <v>78.26854951303335</v>
      </c>
      <c r="M7" s="246">
        <v>68.19400533292317</v>
      </c>
      <c r="N7" s="246">
        <v>63.8539989613427</v>
      </c>
      <c r="O7" s="246">
        <v>58.48073746139416</v>
      </c>
      <c r="P7" s="246">
        <v>68.77877878404776</v>
      </c>
      <c r="Q7" s="246">
        <v>62.1230669314657</v>
      </c>
      <c r="R7" s="246">
        <v>70.43178703558763</v>
      </c>
      <c r="S7" s="246">
        <v>66.9066746762706</v>
      </c>
      <c r="T7" s="246">
        <v>44.603430113347414</v>
      </c>
      <c r="U7" s="246">
        <v>45.72329704053308</v>
      </c>
      <c r="V7" s="246">
        <v>50.7547216809564</v>
      </c>
      <c r="W7" s="246">
        <v>37.25486892155623</v>
      </c>
      <c r="X7" s="246">
        <v>68.49710350392917</v>
      </c>
      <c r="Y7" s="246">
        <v>62.465144928686925</v>
      </c>
      <c r="Z7" s="246">
        <v>63.11264709542718</v>
      </c>
      <c r="AA7" s="246">
        <v>57.5234394639466</v>
      </c>
      <c r="AB7" s="246">
        <v>78.02828364358882</v>
      </c>
      <c r="AC7" s="246">
        <v>71.35915797671487</v>
      </c>
      <c r="AD7" s="246">
        <v>74.45433759940515</v>
      </c>
      <c r="AE7" s="246">
        <v>68.36380849915645</v>
      </c>
      <c r="AF7" s="246">
        <v>103.49385047105395</v>
      </c>
      <c r="AG7" s="246">
        <v>94.33393216057272</v>
      </c>
      <c r="AH7" s="246">
        <v>74.86480498431384</v>
      </c>
      <c r="AI7" s="246">
        <v>68.72623995369057</v>
      </c>
      <c r="AJ7" s="246">
        <v>484.8626016011891</v>
      </c>
      <c r="AK7" s="246">
        <v>466.97647046502425</v>
      </c>
      <c r="AL7" s="246">
        <v>473.5028887921922</v>
      </c>
      <c r="AM7" s="246">
        <v>454.3997041682188</v>
      </c>
      <c r="AN7" s="246">
        <v>482.25133170120876</v>
      </c>
      <c r="AO7" s="246">
        <v>463.57363885845376</v>
      </c>
      <c r="AP7" s="246">
        <v>760.4488373952021</v>
      </c>
      <c r="AQ7" s="246">
        <v>717.3072195814937</v>
      </c>
      <c r="AR7" s="246">
        <v>17.16687582347167</v>
      </c>
      <c r="AS7" s="246">
        <v>13.054530761666832</v>
      </c>
      <c r="AT7" s="246">
        <v>39.82525349426046</v>
      </c>
      <c r="AU7" s="246">
        <v>37.557161256572954</v>
      </c>
      <c r="AV7" s="246">
        <v>36.717968668523305</v>
      </c>
      <c r="AW7" s="246">
        <v>40.062306076952936</v>
      </c>
      <c r="AX7" s="246">
        <v>37.78517812480044</v>
      </c>
      <c r="AY7" s="246">
        <v>38.94505111153381</v>
      </c>
      <c r="AZ7" s="246">
        <v>20.80359820089954</v>
      </c>
      <c r="BA7" s="246">
        <v>26.61001191116328</v>
      </c>
      <c r="BB7" s="246">
        <v>37.72149719060776</v>
      </c>
      <c r="BC7" s="246">
        <v>38.89553938686623</v>
      </c>
      <c r="BD7" s="246">
        <v>481.3903833263683</v>
      </c>
      <c r="BE7" s="246">
        <v>482.21948432945686</v>
      </c>
      <c r="BF7" s="246">
        <v>15.885882649770155</v>
      </c>
      <c r="BG7" s="246">
        <v>15.913242982872077</v>
      </c>
      <c r="BH7" s="246">
        <v>7.8894554361338995</v>
      </c>
      <c r="BI7" s="246">
        <v>7.525963283922169</v>
      </c>
      <c r="BJ7" s="246">
        <v>9.14195979353072</v>
      </c>
      <c r="BK7" s="246">
        <v>9.6649373343609</v>
      </c>
      <c r="BL7" s="246">
        <v>8.837564372131636</v>
      </c>
      <c r="BM7" s="246">
        <v>8.844095224907793</v>
      </c>
      <c r="BN7" s="246">
        <v>8.163017345625374</v>
      </c>
      <c r="BO7" s="246">
        <v>8.631037650331486</v>
      </c>
    </row>
    <row r="8" spans="1:67" ht="12.75" customHeight="1">
      <c r="A8" s="245" t="s">
        <v>131</v>
      </c>
      <c r="B8" s="246">
        <v>88.87557459747279</v>
      </c>
      <c r="C8" s="246">
        <v>85.71438609984884</v>
      </c>
      <c r="D8" s="246">
        <v>60.34715498882164</v>
      </c>
      <c r="E8" s="246">
        <v>63.76623700262213</v>
      </c>
      <c r="F8" s="246">
        <v>88.60858594613926</v>
      </c>
      <c r="G8" s="246">
        <v>84.9057921895939</v>
      </c>
      <c r="H8" s="246">
        <v>74.38920398681681</v>
      </c>
      <c r="I8" s="246">
        <v>72.58285681170082</v>
      </c>
      <c r="J8" s="246">
        <v>88.23155741936111</v>
      </c>
      <c r="K8" s="246">
        <v>84.58566324242372</v>
      </c>
      <c r="L8" s="246">
        <v>89.00905942099124</v>
      </c>
      <c r="M8" s="246">
        <v>77.48940766952133</v>
      </c>
      <c r="N8" s="246">
        <v>48.91748512918008</v>
      </c>
      <c r="O8" s="246">
        <v>61.23760081858835</v>
      </c>
      <c r="P8" s="246">
        <v>86.24496079862834</v>
      </c>
      <c r="Q8" s="246">
        <v>75.66829578120435</v>
      </c>
      <c r="R8" s="246">
        <v>77.42886793599754</v>
      </c>
      <c r="S8" s="246">
        <v>72.39992585921807</v>
      </c>
      <c r="T8" s="246">
        <v>56.33498774656748</v>
      </c>
      <c r="U8" s="246">
        <v>53.02128042824976</v>
      </c>
      <c r="V8" s="246">
        <v>49.73039469386572</v>
      </c>
      <c r="W8" s="246">
        <v>58.83220882607469</v>
      </c>
      <c r="X8" s="246">
        <v>84.807954767033</v>
      </c>
      <c r="Y8" s="246">
        <v>74.39636277308885</v>
      </c>
      <c r="Z8" s="246">
        <v>53.2355256094708</v>
      </c>
      <c r="AA8" s="246">
        <v>60.76076287156075</v>
      </c>
      <c r="AB8" s="246">
        <v>88.41194874850846</v>
      </c>
      <c r="AC8" s="246">
        <v>83.36760963594674</v>
      </c>
      <c r="AD8" s="246">
        <v>87.33876453315426</v>
      </c>
      <c r="AE8" s="246">
        <v>81.9101794334467</v>
      </c>
      <c r="AF8" s="246">
        <v>99.16890873934179</v>
      </c>
      <c r="AG8" s="246">
        <v>97.09123325779888</v>
      </c>
      <c r="AH8" s="246">
        <v>87.40203919814266</v>
      </c>
      <c r="AI8" s="246">
        <v>82.02591642164676</v>
      </c>
      <c r="AJ8" s="246">
        <v>711.0194628464877</v>
      </c>
      <c r="AK8" s="246">
        <v>433.019568622361</v>
      </c>
      <c r="AL8" s="246">
        <v>577.8861494537705</v>
      </c>
      <c r="AM8" s="246">
        <v>449.4532819358255</v>
      </c>
      <c r="AN8" s="246">
        <v>581.2555509944121</v>
      </c>
      <c r="AO8" s="246">
        <v>449.47908077790004</v>
      </c>
      <c r="AP8" s="246">
        <v>761.1360146842449</v>
      </c>
      <c r="AQ8" s="246">
        <v>728.3672089375693</v>
      </c>
      <c r="AR8" s="246">
        <v>17.633439997915357</v>
      </c>
      <c r="AS8" s="246">
        <v>13.421446245187056</v>
      </c>
      <c r="AT8" s="246">
        <v>43.18827890820547</v>
      </c>
      <c r="AU8" s="246">
        <v>37.899170271544655</v>
      </c>
      <c r="AV8" s="246">
        <v>37.720623677806756</v>
      </c>
      <c r="AW8" s="246">
        <v>38.01297569789813</v>
      </c>
      <c r="AX8" s="246">
        <v>39.18567371213138</v>
      </c>
      <c r="AY8" s="246">
        <v>40.10737884261316</v>
      </c>
      <c r="AZ8" s="246">
        <v>35</v>
      </c>
      <c r="BA8" s="246">
        <v>24.78274130638588</v>
      </c>
      <c r="BB8" s="246">
        <v>39.181790324843014</v>
      </c>
      <c r="BC8" s="246">
        <v>40.070779267760834</v>
      </c>
      <c r="BD8" s="246">
        <v>530.3047652569239</v>
      </c>
      <c r="BE8" s="246">
        <v>545.686853201726</v>
      </c>
      <c r="BF8" s="246">
        <v>17.50005725347849</v>
      </c>
      <c r="BG8" s="246">
        <v>18.00766615565696</v>
      </c>
      <c r="BH8" s="246">
        <v>7.926519527706186</v>
      </c>
      <c r="BI8" s="246">
        <v>9.25702990657948</v>
      </c>
      <c r="BJ8" s="246">
        <v>8.397207460600944</v>
      </c>
      <c r="BK8" s="246">
        <v>9.451481879840054</v>
      </c>
      <c r="BL8" s="246">
        <v>7.8841682081865985</v>
      </c>
      <c r="BM8" s="246">
        <v>8.65643100179653</v>
      </c>
      <c r="BN8" s="246">
        <v>8.10859132107163</v>
      </c>
      <c r="BO8" s="246">
        <v>8.675891563095949</v>
      </c>
    </row>
    <row r="9" spans="1:67" ht="12.75" customHeight="1">
      <c r="A9" s="245" t="s">
        <v>132</v>
      </c>
      <c r="B9" s="246">
        <v>88.48137286639849</v>
      </c>
      <c r="C9" s="246">
        <v>84.3646280930186</v>
      </c>
      <c r="D9" s="246">
        <v>61.841989871456796</v>
      </c>
      <c r="E9" s="246">
        <v>64.34120877060596</v>
      </c>
      <c r="F9" s="246">
        <v>88.22808696550038</v>
      </c>
      <c r="G9" s="246">
        <v>83.56730120627329</v>
      </c>
      <c r="H9" s="246">
        <v>74.07004025988219</v>
      </c>
      <c r="I9" s="246">
        <v>72.39476509264685</v>
      </c>
      <c r="J9" s="246">
        <v>88.06445329182587</v>
      </c>
      <c r="K9" s="246">
        <v>83.4142439843438</v>
      </c>
      <c r="L9" s="246">
        <v>88.41793729841699</v>
      </c>
      <c r="M9" s="246">
        <v>78.31432683332406</v>
      </c>
      <c r="N9" s="246">
        <v>52.49102270688949</v>
      </c>
      <c r="O9" s="246">
        <v>60.64155228440241</v>
      </c>
      <c r="P9" s="246">
        <v>87.37206178186922</v>
      </c>
      <c r="Q9" s="246">
        <v>77.70918715392737</v>
      </c>
      <c r="R9" s="246">
        <v>74.9926380813074</v>
      </c>
      <c r="S9" s="246">
        <v>70.8436252100653</v>
      </c>
      <c r="T9" s="246">
        <v>55.22539755920867</v>
      </c>
      <c r="U9" s="246">
        <v>52.45317835927063</v>
      </c>
      <c r="V9" s="246" t="s">
        <v>5</v>
      </c>
      <c r="W9" s="246">
        <v>39.79417400317984</v>
      </c>
      <c r="X9" s="246">
        <v>85.93486638317475</v>
      </c>
      <c r="Y9" s="246">
        <v>76.06930824286277</v>
      </c>
      <c r="Z9" s="246">
        <v>57.98470016273237</v>
      </c>
      <c r="AA9" s="246">
        <v>61.990637579876655</v>
      </c>
      <c r="AB9" s="246">
        <v>88.2936367756427</v>
      </c>
      <c r="AC9" s="246">
        <v>83.41682424937072</v>
      </c>
      <c r="AD9" s="246">
        <v>87.79876415771956</v>
      </c>
      <c r="AE9" s="246">
        <v>82.44216958558458</v>
      </c>
      <c r="AF9" s="246">
        <v>99.11042615064106</v>
      </c>
      <c r="AG9" s="246">
        <v>98.13131747740618</v>
      </c>
      <c r="AH9" s="246">
        <v>87.83699189831275</v>
      </c>
      <c r="AI9" s="246">
        <v>82.49879697020772</v>
      </c>
      <c r="AJ9" s="246" t="s">
        <v>5</v>
      </c>
      <c r="AK9" s="246">
        <v>469.8082431225172</v>
      </c>
      <c r="AL9" s="246">
        <v>543.9207413644715</v>
      </c>
      <c r="AM9" s="246">
        <v>452.0273480015136</v>
      </c>
      <c r="AN9" s="246">
        <v>543.9207413644715</v>
      </c>
      <c r="AO9" s="246">
        <v>461.731655275225</v>
      </c>
      <c r="AP9" s="246">
        <v>783.566160101964</v>
      </c>
      <c r="AQ9" s="246">
        <v>704.2752139075343</v>
      </c>
      <c r="AR9" s="246">
        <v>17.478258797028488</v>
      </c>
      <c r="AS9" s="246">
        <v>13.695372130855985</v>
      </c>
      <c r="AT9" s="246">
        <v>45.40555618365367</v>
      </c>
      <c r="AU9" s="246">
        <v>32.95234773134693</v>
      </c>
      <c r="AV9" s="246">
        <v>33.27421834956433</v>
      </c>
      <c r="AW9" s="246">
        <v>34.21969646268712</v>
      </c>
      <c r="AX9" s="246">
        <v>37.513589589764905</v>
      </c>
      <c r="AY9" s="246">
        <v>40.44005525412549</v>
      </c>
      <c r="AZ9" s="246">
        <v>32.27402643801358</v>
      </c>
      <c r="BA9" s="246">
        <v>21.124537566459676</v>
      </c>
      <c r="BB9" s="246">
        <v>37.51227356971178</v>
      </c>
      <c r="BC9" s="246">
        <v>40.30496166701366</v>
      </c>
      <c r="BD9" s="246">
        <v>523.8004872217247</v>
      </c>
      <c r="BE9" s="246">
        <v>531.0377409995818</v>
      </c>
      <c r="BF9" s="246">
        <v>17.285416078316914</v>
      </c>
      <c r="BG9" s="246">
        <v>17.524245452986204</v>
      </c>
      <c r="BH9" s="246">
        <v>7.89403973509934</v>
      </c>
      <c r="BI9" s="246">
        <v>9.50296037616404</v>
      </c>
      <c r="BJ9" s="246">
        <v>8.219466116902533</v>
      </c>
      <c r="BK9" s="246">
        <v>9.750220052263069</v>
      </c>
      <c r="BL9" s="246">
        <v>7.359613318007024</v>
      </c>
      <c r="BM9" s="246">
        <v>8.22146310889076</v>
      </c>
      <c r="BN9" s="246">
        <v>8.171958518420272</v>
      </c>
      <c r="BO9" s="246">
        <v>8.306490780617699</v>
      </c>
    </row>
    <row r="10" spans="1:67" ht="12.75" customHeight="1">
      <c r="A10" s="245" t="s">
        <v>133</v>
      </c>
      <c r="B10" s="246">
        <v>82.7912124058596</v>
      </c>
      <c r="C10" s="246">
        <v>80.7786315943932</v>
      </c>
      <c r="D10" s="246">
        <v>62.113415447445625</v>
      </c>
      <c r="E10" s="246">
        <v>59.47809563970159</v>
      </c>
      <c r="F10" s="246">
        <v>82.53536410605628</v>
      </c>
      <c r="G10" s="246">
        <v>80.40919466041183</v>
      </c>
      <c r="H10" s="246">
        <v>66.08774231644986</v>
      </c>
      <c r="I10" s="246">
        <v>66.54622252991055</v>
      </c>
      <c r="J10" s="246">
        <v>80.85318842970516</v>
      </c>
      <c r="K10" s="246">
        <v>79.0816602034841</v>
      </c>
      <c r="L10" s="246">
        <v>84.46874272545514</v>
      </c>
      <c r="M10" s="246">
        <v>76.60365041621803</v>
      </c>
      <c r="N10" s="246">
        <v>56.545450365328826</v>
      </c>
      <c r="O10" s="246">
        <v>57.02410775149176</v>
      </c>
      <c r="P10" s="246">
        <v>83.12939460657158</v>
      </c>
      <c r="Q10" s="246">
        <v>75.89921383039416</v>
      </c>
      <c r="R10" s="246">
        <v>76.3400817177908</v>
      </c>
      <c r="S10" s="246">
        <v>70.36322887944381</v>
      </c>
      <c r="T10" s="246">
        <v>54.28655214269434</v>
      </c>
      <c r="U10" s="246">
        <v>49.52945380528815</v>
      </c>
      <c r="V10" s="246">
        <v>49.7303946938657</v>
      </c>
      <c r="W10" s="246">
        <v>34.03813854767746</v>
      </c>
      <c r="X10" s="246">
        <v>81.71006040006688</v>
      </c>
      <c r="Y10" s="246">
        <v>74.77411576402719</v>
      </c>
      <c r="Z10" s="246">
        <v>58.61694426728562</v>
      </c>
      <c r="AA10" s="246">
        <v>57.17613969906384</v>
      </c>
      <c r="AB10" s="246">
        <v>81.45510420209553</v>
      </c>
      <c r="AC10" s="246">
        <v>78.90391073012228</v>
      </c>
      <c r="AD10" s="246">
        <v>80.9911176882756</v>
      </c>
      <c r="AE10" s="246">
        <v>78.43260330642056</v>
      </c>
      <c r="AF10" s="246">
        <v>102.75459997552883</v>
      </c>
      <c r="AG10" s="246">
        <v>97.50936541426525</v>
      </c>
      <c r="AH10" s="246">
        <v>81.11704873302313</v>
      </c>
      <c r="AI10" s="246">
        <v>78.49373193714742</v>
      </c>
      <c r="AJ10" s="246">
        <v>476.3919960864651</v>
      </c>
      <c r="AK10" s="246">
        <v>437.3907763027059</v>
      </c>
      <c r="AL10" s="246">
        <v>487.25846455077226</v>
      </c>
      <c r="AM10" s="246">
        <v>441.469922628836</v>
      </c>
      <c r="AN10" s="246">
        <v>486.6472523368142</v>
      </c>
      <c r="AO10" s="246">
        <v>442.38962830427306</v>
      </c>
      <c r="AP10" s="246">
        <v>734.2523832557147</v>
      </c>
      <c r="AQ10" s="246">
        <v>667.6212519560042</v>
      </c>
      <c r="AR10" s="246">
        <v>17.423097218083516</v>
      </c>
      <c r="AS10" s="246">
        <v>12.792950656073835</v>
      </c>
      <c r="AT10" s="246">
        <v>43.8367317527974</v>
      </c>
      <c r="AU10" s="246">
        <v>34.40451814417471</v>
      </c>
      <c r="AV10" s="246">
        <v>37.939601386142776</v>
      </c>
      <c r="AW10" s="246">
        <v>39.67625324884439</v>
      </c>
      <c r="AX10" s="246">
        <v>36.956142312303406</v>
      </c>
      <c r="AY10" s="246">
        <v>39.93707583757062</v>
      </c>
      <c r="AZ10" s="246">
        <v>32.65976331360947</v>
      </c>
      <c r="BA10" s="246">
        <v>23.900271769416797</v>
      </c>
      <c r="BB10" s="246">
        <v>36.95203961432174</v>
      </c>
      <c r="BC10" s="246">
        <v>39.81281867840351</v>
      </c>
      <c r="BD10" s="246">
        <v>490.2624975929387</v>
      </c>
      <c r="BE10" s="246">
        <v>519.1334872096035</v>
      </c>
      <c r="BF10" s="246">
        <v>16.178662420566976</v>
      </c>
      <c r="BG10" s="246">
        <v>17.131405077916913</v>
      </c>
      <c r="BH10" s="246">
        <v>7.706239802810478</v>
      </c>
      <c r="BI10" s="246">
        <v>8.664779067752226</v>
      </c>
      <c r="BJ10" s="246">
        <v>9.075060809319526</v>
      </c>
      <c r="BK10" s="246">
        <v>9.34408891494891</v>
      </c>
      <c r="BL10" s="246">
        <v>7.538079848900583</v>
      </c>
      <c r="BM10" s="246">
        <v>8.296684999357808</v>
      </c>
      <c r="BN10" s="246">
        <v>8.393752094648645</v>
      </c>
      <c r="BO10" s="246">
        <v>8.049566952502616</v>
      </c>
    </row>
    <row r="11" spans="1:67" ht="12.75" customHeight="1">
      <c r="A11" s="245" t="s">
        <v>134</v>
      </c>
      <c r="B11" s="246">
        <v>90.17381708452568</v>
      </c>
      <c r="C11" s="246">
        <v>85.2301259752995</v>
      </c>
      <c r="D11" s="246">
        <v>63.129618909937335</v>
      </c>
      <c r="E11" s="246">
        <v>64.47519520003272</v>
      </c>
      <c r="F11" s="246">
        <v>89.88343862898633</v>
      </c>
      <c r="G11" s="246">
        <v>84.38804069794674</v>
      </c>
      <c r="H11" s="246">
        <v>73.64806282176109</v>
      </c>
      <c r="I11" s="246">
        <v>73.67792662437455</v>
      </c>
      <c r="J11" s="246">
        <v>89.59055098495877</v>
      </c>
      <c r="K11" s="246">
        <v>84.21499270410429</v>
      </c>
      <c r="L11" s="246">
        <v>91.6847234125854</v>
      </c>
      <c r="M11" s="246">
        <v>78.8883744808996</v>
      </c>
      <c r="N11" s="246">
        <v>52.68798347208346</v>
      </c>
      <c r="O11" s="246">
        <v>60.32472876310563</v>
      </c>
      <c r="P11" s="246">
        <v>90.49542644884711</v>
      </c>
      <c r="Q11" s="246">
        <v>77.45187664117574</v>
      </c>
      <c r="R11" s="246">
        <v>76.55337095491593</v>
      </c>
      <c r="S11" s="246">
        <v>73.30197729670178</v>
      </c>
      <c r="T11" s="246">
        <v>58.191382159169805</v>
      </c>
      <c r="U11" s="246">
        <v>54.139019132306466</v>
      </c>
      <c r="V11" s="246">
        <v>49.73039469386571</v>
      </c>
      <c r="W11" s="246">
        <v>60.08659055657445</v>
      </c>
      <c r="X11" s="246">
        <v>87.93239183402918</v>
      </c>
      <c r="Y11" s="246">
        <v>75.68368866086674</v>
      </c>
      <c r="Z11" s="246">
        <v>58.32286563848051</v>
      </c>
      <c r="AA11" s="246">
        <v>60.93847730131511</v>
      </c>
      <c r="AB11" s="246">
        <v>90.03391897301036</v>
      </c>
      <c r="AC11" s="246">
        <v>83.59929540588246</v>
      </c>
      <c r="AD11" s="246">
        <v>89.21727722711634</v>
      </c>
      <c r="AE11" s="246">
        <v>82.18861874524961</v>
      </c>
      <c r="AF11" s="246">
        <v>99.81748978219639</v>
      </c>
      <c r="AG11" s="246">
        <v>99.4592549855083</v>
      </c>
      <c r="AH11" s="246">
        <v>89.25879444044698</v>
      </c>
      <c r="AI11" s="246">
        <v>82.26233594537642</v>
      </c>
      <c r="AJ11" s="246">
        <v>500.50318768811775</v>
      </c>
      <c r="AK11" s="246">
        <v>444.83469235924184</v>
      </c>
      <c r="AL11" s="246">
        <v>528.3115836052012</v>
      </c>
      <c r="AM11" s="246">
        <v>456.1056469166308</v>
      </c>
      <c r="AN11" s="246">
        <v>527.9200532884283</v>
      </c>
      <c r="AO11" s="246">
        <v>454.13631529964897</v>
      </c>
      <c r="AP11" s="246">
        <v>773.8255196075486</v>
      </c>
      <c r="AQ11" s="246">
        <v>737.5431281427805</v>
      </c>
      <c r="AR11" s="246">
        <v>17.570100824851295</v>
      </c>
      <c r="AS11" s="246">
        <v>13.59619240034757</v>
      </c>
      <c r="AT11" s="246">
        <v>45.74019661285467</v>
      </c>
      <c r="AU11" s="246">
        <v>37.18688527461823</v>
      </c>
      <c r="AV11" s="246">
        <v>46.47908424774746</v>
      </c>
      <c r="AW11" s="246">
        <v>39.36319821649583</v>
      </c>
      <c r="AX11" s="246">
        <v>39.752100574771546</v>
      </c>
      <c r="AY11" s="246">
        <v>41.034491720441544</v>
      </c>
      <c r="AZ11" s="246">
        <v>28</v>
      </c>
      <c r="BA11" s="246">
        <v>24.926496559639144</v>
      </c>
      <c r="BB11" s="246">
        <v>39.7313127018886</v>
      </c>
      <c r="BC11" s="246">
        <v>40.97635142573955</v>
      </c>
      <c r="BD11" s="246">
        <v>530.7848427114318</v>
      </c>
      <c r="BE11" s="246">
        <v>543.1499667758274</v>
      </c>
      <c r="BF11" s="246">
        <v>17.51589980947725</v>
      </c>
      <c r="BG11" s="246">
        <v>17.9239489036023</v>
      </c>
      <c r="BH11" s="246">
        <v>7.523908858921289</v>
      </c>
      <c r="BI11" s="246">
        <v>7.709380996664258</v>
      </c>
      <c r="BJ11" s="246">
        <v>8.972681317498004</v>
      </c>
      <c r="BK11" s="246">
        <v>9.099357231334782</v>
      </c>
      <c r="BL11" s="246">
        <v>7.777380012197335</v>
      </c>
      <c r="BM11" s="246">
        <v>8.599027013841924</v>
      </c>
      <c r="BN11" s="246">
        <v>8.39945885076503</v>
      </c>
      <c r="BO11" s="246">
        <v>8.638638479690098</v>
      </c>
    </row>
    <row r="12" spans="1:67" ht="12.75" customHeight="1">
      <c r="A12" s="245" t="s">
        <v>135</v>
      </c>
      <c r="B12" s="246">
        <v>88.32965763738709</v>
      </c>
      <c r="C12" s="246">
        <v>82.61393202005343</v>
      </c>
      <c r="D12" s="246">
        <v>57.70011409842354</v>
      </c>
      <c r="E12" s="246">
        <v>62.92638199751182</v>
      </c>
      <c r="F12" s="246">
        <v>87.89065868215994</v>
      </c>
      <c r="G12" s="246">
        <v>81.93513177117431</v>
      </c>
      <c r="H12" s="246">
        <v>73.41293537864529</v>
      </c>
      <c r="I12" s="246">
        <v>71.4580444817581</v>
      </c>
      <c r="J12" s="246">
        <v>87.520782518648</v>
      </c>
      <c r="K12" s="246">
        <v>81.66636519810743</v>
      </c>
      <c r="L12" s="246">
        <v>86.13850412979639</v>
      </c>
      <c r="M12" s="246">
        <v>74.24842710163715</v>
      </c>
      <c r="N12" s="246">
        <v>54.26202637416939</v>
      </c>
      <c r="O12" s="246">
        <v>57.493196749401584</v>
      </c>
      <c r="P12" s="246">
        <v>82.94522826534862</v>
      </c>
      <c r="Q12" s="246">
        <v>72.70071513228552</v>
      </c>
      <c r="R12" s="246">
        <v>73.2281140566205</v>
      </c>
      <c r="S12" s="246">
        <v>70.05663259184267</v>
      </c>
      <c r="T12" s="246">
        <v>53.89423617901275</v>
      </c>
      <c r="U12" s="246">
        <v>50.90233198344403</v>
      </c>
      <c r="V12" s="246">
        <v>49.7303946938657</v>
      </c>
      <c r="W12" s="246">
        <v>46.08243525170015</v>
      </c>
      <c r="X12" s="246">
        <v>80.7757981892165</v>
      </c>
      <c r="Y12" s="246">
        <v>70.48373271693792</v>
      </c>
      <c r="Z12" s="246">
        <v>54.6317223918673</v>
      </c>
      <c r="AA12" s="246">
        <v>56.04507353503723</v>
      </c>
      <c r="AB12" s="246">
        <v>86.8212847759192</v>
      </c>
      <c r="AC12" s="246">
        <v>79.40283274333024</v>
      </c>
      <c r="AD12" s="246">
        <v>85.02497880063848</v>
      </c>
      <c r="AE12" s="246">
        <v>77.49718640606818</v>
      </c>
      <c r="AF12" s="246">
        <v>98.98216528510422</v>
      </c>
      <c r="AG12" s="246">
        <v>98.71156179275457</v>
      </c>
      <c r="AH12" s="246">
        <v>85.07592507655251</v>
      </c>
      <c r="AI12" s="246">
        <v>77.52536026642893</v>
      </c>
      <c r="AJ12" s="246" t="s">
        <v>5</v>
      </c>
      <c r="AK12" s="246">
        <v>0</v>
      </c>
      <c r="AL12" s="246">
        <v>587.4259804058593</v>
      </c>
      <c r="AM12" s="246">
        <v>452.27398182149074</v>
      </c>
      <c r="AN12" s="246">
        <v>587.4259804058593</v>
      </c>
      <c r="AO12" s="246">
        <v>453.62563411794895</v>
      </c>
      <c r="AP12" s="246">
        <v>775.3636414669372</v>
      </c>
      <c r="AQ12" s="246">
        <v>732.6179548332927</v>
      </c>
      <c r="AR12" s="246">
        <v>17.428135635231623</v>
      </c>
      <c r="AS12" s="246">
        <v>13.513142710112884</v>
      </c>
      <c r="AT12" s="246">
        <v>43.326784544859194</v>
      </c>
      <c r="AU12" s="246">
        <v>42.83159149678898</v>
      </c>
      <c r="AV12" s="246">
        <v>45.39350912778905</v>
      </c>
      <c r="AW12" s="246">
        <v>42.21255787390401</v>
      </c>
      <c r="AX12" s="246">
        <v>40.60259583194504</v>
      </c>
      <c r="AY12" s="246">
        <v>40.59594163004062</v>
      </c>
      <c r="AZ12" s="246">
        <v>32.49475262368814</v>
      </c>
      <c r="BA12" s="246">
        <v>0</v>
      </c>
      <c r="BB12" s="246">
        <v>40.60238700688409</v>
      </c>
      <c r="BC12" s="246">
        <v>40.59594163004062</v>
      </c>
      <c r="BD12" s="246">
        <v>519.6980314593781</v>
      </c>
      <c r="BE12" s="246">
        <v>528.2916942517845</v>
      </c>
      <c r="BF12" s="246">
        <v>17.150035038159476</v>
      </c>
      <c r="BG12" s="246">
        <v>17.43362591030889</v>
      </c>
      <c r="BH12" s="246">
        <v>7.894039735099338</v>
      </c>
      <c r="BI12" s="246">
        <v>9.510775563214992</v>
      </c>
      <c r="BJ12" s="246">
        <v>7.98155610300992</v>
      </c>
      <c r="BK12" s="246">
        <v>9.40951054735673</v>
      </c>
      <c r="BL12" s="246">
        <v>7.865442579456194</v>
      </c>
      <c r="BM12" s="246">
        <v>8.568068466446949</v>
      </c>
      <c r="BN12" s="246">
        <v>7.892980867749909</v>
      </c>
      <c r="BO12" s="246">
        <v>8.472227252048349</v>
      </c>
    </row>
    <row r="13" spans="1:67" ht="12.75" customHeight="1">
      <c r="A13" s="245" t="s">
        <v>136</v>
      </c>
      <c r="B13" s="246">
        <v>92.7728876658415</v>
      </c>
      <c r="C13" s="246">
        <v>86.95161329927865</v>
      </c>
      <c r="D13" s="246">
        <v>64.47628041611235</v>
      </c>
      <c r="E13" s="246">
        <v>65.13779230857305</v>
      </c>
      <c r="F13" s="246">
        <v>92.5648137121619</v>
      </c>
      <c r="G13" s="246">
        <v>86.14338377801496</v>
      </c>
      <c r="H13" s="246">
        <v>65.13334751987503</v>
      </c>
      <c r="I13" s="246">
        <v>65.31642122464751</v>
      </c>
      <c r="J13" s="246">
        <v>91.4411183125489</v>
      </c>
      <c r="K13" s="246">
        <v>84.91132313665206</v>
      </c>
      <c r="L13" s="246">
        <v>89.70467266827575</v>
      </c>
      <c r="M13" s="246">
        <v>77.85493930432247</v>
      </c>
      <c r="N13" s="246">
        <v>67.9096776057573</v>
      </c>
      <c r="O13" s="246">
        <v>54.95773510865916</v>
      </c>
      <c r="P13" s="246">
        <v>78.12681031896614</v>
      </c>
      <c r="Q13" s="246">
        <v>67.65224317974506</v>
      </c>
      <c r="R13" s="246">
        <v>77.32802590070709</v>
      </c>
      <c r="S13" s="246">
        <v>70.20765827451079</v>
      </c>
      <c r="T13" s="246">
        <v>56.25334974196776</v>
      </c>
      <c r="U13" s="246">
        <v>51.442031052729725</v>
      </c>
      <c r="V13" s="246" t="s">
        <v>5</v>
      </c>
      <c r="W13" s="246">
        <v>34.19678638164117</v>
      </c>
      <c r="X13" s="246">
        <v>77.60589996841506</v>
      </c>
      <c r="Y13" s="246">
        <v>67.34022423884674</v>
      </c>
      <c r="Z13" s="246">
        <v>67.31379305978507</v>
      </c>
      <c r="AA13" s="246">
        <v>56.444464491958385</v>
      </c>
      <c r="AB13" s="246">
        <v>91.10623987700927</v>
      </c>
      <c r="AC13" s="246">
        <v>84.08535901328636</v>
      </c>
      <c r="AD13" s="246">
        <v>87.52885639165854</v>
      </c>
      <c r="AE13" s="246">
        <v>79.88232255193343</v>
      </c>
      <c r="AF13" s="246">
        <v>103.55338108431</v>
      </c>
      <c r="AG13" s="246">
        <v>99.65721644414599</v>
      </c>
      <c r="AH13" s="246">
        <v>87.63330980978459</v>
      </c>
      <c r="AI13" s="246">
        <v>80.00977124927007</v>
      </c>
      <c r="AJ13" s="246">
        <v>486.2539543434538</v>
      </c>
      <c r="AK13" s="246">
        <v>439.80688977775134</v>
      </c>
      <c r="AL13" s="246">
        <v>421.73357601832527</v>
      </c>
      <c r="AM13" s="246">
        <v>427.8364921687341</v>
      </c>
      <c r="AN13" s="246">
        <v>431.4835053221066</v>
      </c>
      <c r="AO13" s="246">
        <v>427.6597917160745</v>
      </c>
      <c r="AP13" s="246">
        <v>773.7058915803665</v>
      </c>
      <c r="AQ13" s="246">
        <v>704.0279212667607</v>
      </c>
      <c r="AR13" s="246">
        <v>17.52538711432083</v>
      </c>
      <c r="AS13" s="246">
        <v>13.559495262576663</v>
      </c>
      <c r="AT13" s="246">
        <v>40.441369864761235</v>
      </c>
      <c r="AU13" s="246">
        <v>32.22175913969322</v>
      </c>
      <c r="AV13" s="246">
        <v>40.91176268250631</v>
      </c>
      <c r="AW13" s="246">
        <v>36.324475694495646</v>
      </c>
      <c r="AX13" s="246">
        <v>38.87088812685346</v>
      </c>
      <c r="AY13" s="246">
        <v>41.79212628014787</v>
      </c>
      <c r="AZ13" s="246">
        <v>27.208137310655026</v>
      </c>
      <c r="BA13" s="246">
        <v>24.97803554467353</v>
      </c>
      <c r="BB13" s="246">
        <v>38.86711390124068</v>
      </c>
      <c r="BC13" s="246">
        <v>41.77449415849314</v>
      </c>
      <c r="BD13" s="246">
        <v>494.7655265089512</v>
      </c>
      <c r="BE13" s="246">
        <v>502.3541507770972</v>
      </c>
      <c r="BF13" s="246">
        <v>16.327262374795392</v>
      </c>
      <c r="BG13" s="246">
        <v>16.57768697564421</v>
      </c>
      <c r="BH13" s="246">
        <v>7.500000000000001</v>
      </c>
      <c r="BI13" s="246">
        <v>7.74005140198844</v>
      </c>
      <c r="BJ13" s="246">
        <v>9.787646351974809</v>
      </c>
      <c r="BK13" s="246">
        <v>8.295640542179864</v>
      </c>
      <c r="BL13" s="246">
        <v>7.106246169853</v>
      </c>
      <c r="BM13" s="246">
        <v>7.983138855909702</v>
      </c>
      <c r="BN13" s="246">
        <v>8.330886146342895</v>
      </c>
      <c r="BO13" s="246">
        <v>8.158335560421827</v>
      </c>
    </row>
    <row r="14" spans="1:67" ht="12.75" customHeight="1">
      <c r="A14" s="245" t="s">
        <v>137</v>
      </c>
      <c r="B14" s="246">
        <v>89.82305939884004</v>
      </c>
      <c r="C14" s="246">
        <v>84.14174408029592</v>
      </c>
      <c r="D14" s="246">
        <v>63.624244425253565</v>
      </c>
      <c r="E14" s="246">
        <v>64.52175340379156</v>
      </c>
      <c r="F14" s="246">
        <v>89.32865007788142</v>
      </c>
      <c r="G14" s="246">
        <v>83.5035100421745</v>
      </c>
      <c r="H14" s="246">
        <v>71.5084052988945</v>
      </c>
      <c r="I14" s="246">
        <v>72.72062819425327</v>
      </c>
      <c r="J14" s="246">
        <v>89.20337406695994</v>
      </c>
      <c r="K14" s="246">
        <v>83.40845402243629</v>
      </c>
      <c r="L14" s="246">
        <v>95.31518370269922</v>
      </c>
      <c r="M14" s="246">
        <v>82.50849945633902</v>
      </c>
      <c r="N14" s="246">
        <v>42.78056881796736</v>
      </c>
      <c r="O14" s="246">
        <v>56.24675884065741</v>
      </c>
      <c r="P14" s="246">
        <v>93.94347259318191</v>
      </c>
      <c r="Q14" s="246">
        <v>81.99121217911403</v>
      </c>
      <c r="R14" s="246">
        <v>78.27830201164612</v>
      </c>
      <c r="S14" s="246">
        <v>75.61778577292448</v>
      </c>
      <c r="T14" s="246">
        <v>61.81925951973136</v>
      </c>
      <c r="U14" s="246">
        <v>55.0516028431471</v>
      </c>
      <c r="V14" s="246">
        <v>49.730394693865755</v>
      </c>
      <c r="W14" s="246">
        <v>0</v>
      </c>
      <c r="X14" s="246">
        <v>92.7659826380308</v>
      </c>
      <c r="Y14" s="246">
        <v>80.99398520103001</v>
      </c>
      <c r="Z14" s="246">
        <v>60.63204156793324</v>
      </c>
      <c r="AA14" s="246">
        <v>63.02673605430204</v>
      </c>
      <c r="AB14" s="246">
        <v>90.27604845571449</v>
      </c>
      <c r="AC14" s="246">
        <v>83.85256415975574</v>
      </c>
      <c r="AD14" s="246">
        <v>89.61328289965188</v>
      </c>
      <c r="AE14" s="246">
        <v>83.13799587864705</v>
      </c>
      <c r="AF14" s="246">
        <v>101.96428077543746</v>
      </c>
      <c r="AG14" s="246">
        <v>102.08252836291511</v>
      </c>
      <c r="AH14" s="246">
        <v>89.63607038208696</v>
      </c>
      <c r="AI14" s="246">
        <v>83.17888424573924</v>
      </c>
      <c r="AJ14" s="246">
        <v>476.3919960864649</v>
      </c>
      <c r="AK14" s="246">
        <v>436.3496008949207</v>
      </c>
      <c r="AL14" s="246">
        <v>491.9225787233348</v>
      </c>
      <c r="AM14" s="246">
        <v>448.8495970936004</v>
      </c>
      <c r="AN14" s="246">
        <v>487.1519539287429</v>
      </c>
      <c r="AO14" s="246">
        <v>445.82242854466693</v>
      </c>
      <c r="AP14" s="246">
        <v>793.3802003581926</v>
      </c>
      <c r="AQ14" s="246">
        <v>695.1089576513668</v>
      </c>
      <c r="AR14" s="246">
        <v>17.376663584686828</v>
      </c>
      <c r="AS14" s="246">
        <v>13.786300836375744</v>
      </c>
      <c r="AT14" s="246">
        <v>49.7145704350776</v>
      </c>
      <c r="AU14" s="246">
        <v>24.42459898349605</v>
      </c>
      <c r="AV14" s="246">
        <v>32.67669068489982</v>
      </c>
      <c r="AW14" s="246">
        <v>34.30432205916121</v>
      </c>
      <c r="AX14" s="246">
        <v>40.66627483903944</v>
      </c>
      <c r="AY14" s="246">
        <v>41.5253138670545</v>
      </c>
      <c r="AZ14" s="246" t="s">
        <v>5</v>
      </c>
      <c r="BA14" s="246">
        <v>17.96774163830252</v>
      </c>
      <c r="BB14" s="246">
        <v>40.66627483903944</v>
      </c>
      <c r="BC14" s="246">
        <v>41.407859002910655</v>
      </c>
      <c r="BD14" s="246">
        <v>529.5873239640508</v>
      </c>
      <c r="BE14" s="246">
        <v>533.9524256554134</v>
      </c>
      <c r="BF14" s="246">
        <v>17.476381690813678</v>
      </c>
      <c r="BG14" s="246">
        <v>17.620430046628645</v>
      </c>
      <c r="BH14" s="246">
        <v>7.53269590630066</v>
      </c>
      <c r="BI14" s="246">
        <v>7.650280072572187</v>
      </c>
      <c r="BJ14" s="246">
        <v>9.67250870225223</v>
      </c>
      <c r="BK14" s="246">
        <v>9.060789253785478</v>
      </c>
      <c r="BL14" s="246">
        <v>7.58745216523449</v>
      </c>
      <c r="BM14" s="246">
        <v>8.636188656998764</v>
      </c>
      <c r="BN14" s="246">
        <v>8.635129189340114</v>
      </c>
      <c r="BO14" s="246">
        <v>8.677996455637746</v>
      </c>
    </row>
    <row r="15" spans="1:67" s="73" customFormat="1" ht="12.75" customHeight="1">
      <c r="A15" s="249" t="s">
        <v>138</v>
      </c>
      <c r="B15" s="250">
        <v>91.6297447341596</v>
      </c>
      <c r="C15" s="250">
        <v>85.55163412851898</v>
      </c>
      <c r="D15" s="250">
        <v>62.70783567309936</v>
      </c>
      <c r="E15" s="250">
        <v>56.249101051528804</v>
      </c>
      <c r="F15" s="250">
        <v>91.28599402893185</v>
      </c>
      <c r="G15" s="250">
        <v>85.15375966331901</v>
      </c>
      <c r="H15" s="250">
        <v>69.11680977897173</v>
      </c>
      <c r="I15" s="250">
        <v>62.21257776996622</v>
      </c>
      <c r="J15" s="250">
        <v>86.660018763354</v>
      </c>
      <c r="K15" s="250">
        <v>79.60059371825224</v>
      </c>
      <c r="L15" s="250">
        <v>81.57863960358888</v>
      </c>
      <c r="M15" s="250">
        <v>70.49478583480442</v>
      </c>
      <c r="N15" s="250">
        <v>61.10861671761523</v>
      </c>
      <c r="O15" s="250">
        <v>56.11893638792084</v>
      </c>
      <c r="P15" s="250">
        <v>75.54937403783235</v>
      </c>
      <c r="Q15" s="250">
        <v>67.06760156742006</v>
      </c>
      <c r="R15" s="250">
        <v>71.16664906823708</v>
      </c>
      <c r="S15" s="250">
        <v>67.48282947958344</v>
      </c>
      <c r="T15" s="250">
        <v>49.123145153458346</v>
      </c>
      <c r="U15" s="250">
        <v>48.04787397190319</v>
      </c>
      <c r="V15" s="250">
        <v>49.70513595287757</v>
      </c>
      <c r="W15" s="250">
        <v>42.301080799820845</v>
      </c>
      <c r="X15" s="250">
        <v>73.11517985900953</v>
      </c>
      <c r="Y15" s="250">
        <v>66.21702970886686</v>
      </c>
      <c r="Z15" s="250">
        <v>59.14983473183122</v>
      </c>
      <c r="AA15" s="250">
        <v>54.34609680098113</v>
      </c>
      <c r="AB15" s="250">
        <v>85.18167238122727</v>
      </c>
      <c r="AC15" s="250">
        <v>77.56741642475161</v>
      </c>
      <c r="AD15" s="250">
        <v>83.37013386327112</v>
      </c>
      <c r="AE15" s="250">
        <v>76.14484211556218</v>
      </c>
      <c r="AF15" s="250">
        <v>102.39392154157568</v>
      </c>
      <c r="AG15" s="250">
        <v>98.51647724381432</v>
      </c>
      <c r="AH15" s="250">
        <v>83.65852063516901</v>
      </c>
      <c r="AI15" s="250">
        <v>76.62496124507166</v>
      </c>
      <c r="AJ15" s="250">
        <v>489.0361544282781</v>
      </c>
      <c r="AK15" s="250">
        <v>458.77232231254794</v>
      </c>
      <c r="AL15" s="250">
        <v>481.8522759353922</v>
      </c>
      <c r="AM15" s="250">
        <v>457.0137889609656</v>
      </c>
      <c r="AN15" s="250">
        <v>483.4468291939796</v>
      </c>
      <c r="AO15" s="250">
        <v>455.57003797657075</v>
      </c>
      <c r="AP15" s="250">
        <v>796.7846711443085</v>
      </c>
      <c r="AQ15" s="250">
        <v>728.4286486892458</v>
      </c>
      <c r="AR15" s="250">
        <v>17.39008102583744</v>
      </c>
      <c r="AS15" s="250">
        <v>13.856149991344761</v>
      </c>
      <c r="AT15" s="250">
        <v>40.49323557843345</v>
      </c>
      <c r="AU15" s="250">
        <v>40.22723786295239</v>
      </c>
      <c r="AV15" s="250">
        <v>37.571684113193214</v>
      </c>
      <c r="AW15" s="250">
        <v>46.81390952726101</v>
      </c>
      <c r="AX15" s="250">
        <v>38.66966870049386</v>
      </c>
      <c r="AY15" s="250">
        <v>39.99951428833927</v>
      </c>
      <c r="AZ15" s="250">
        <v>22.241149998871137</v>
      </c>
      <c r="BA15" s="250">
        <v>23.547925965808638</v>
      </c>
      <c r="BB15" s="250">
        <v>38.62273297379702</v>
      </c>
      <c r="BC15" s="250">
        <v>39.85870475913282</v>
      </c>
      <c r="BD15" s="250">
        <v>485.9498550227996</v>
      </c>
      <c r="BE15" s="250">
        <v>494.8422413770564</v>
      </c>
      <c r="BF15" s="250">
        <v>16.036345215752387</v>
      </c>
      <c r="BG15" s="250">
        <v>16.32979396544286</v>
      </c>
      <c r="BH15" s="250">
        <v>7.6527452511838385</v>
      </c>
      <c r="BI15" s="250">
        <v>8.118296429872935</v>
      </c>
      <c r="BJ15" s="250">
        <v>8.891164864801912</v>
      </c>
      <c r="BK15" s="250">
        <v>9.579254542891976</v>
      </c>
      <c r="BL15" s="250">
        <v>8.472410286092316</v>
      </c>
      <c r="BM15" s="250">
        <v>8.576971407821178</v>
      </c>
      <c r="BN15" s="250">
        <v>8.185080574784115</v>
      </c>
      <c r="BO15" s="250">
        <v>8.619445820957814</v>
      </c>
    </row>
    <row r="16" spans="1:67" ht="12.75" customHeight="1">
      <c r="A16" s="245" t="s">
        <v>139</v>
      </c>
      <c r="B16" s="246">
        <v>85.97184011704276</v>
      </c>
      <c r="C16" s="246">
        <v>81.63793710068778</v>
      </c>
      <c r="D16" s="246">
        <v>53.632131504376765</v>
      </c>
      <c r="E16" s="246">
        <v>66.10500869329445</v>
      </c>
      <c r="F16" s="246">
        <v>85.76434898712911</v>
      </c>
      <c r="G16" s="246">
        <v>80.62493979277534</v>
      </c>
      <c r="H16" s="246">
        <v>71.62313392480903</v>
      </c>
      <c r="I16" s="246">
        <v>64.54401158242099</v>
      </c>
      <c r="J16" s="246">
        <v>79.6757831738709</v>
      </c>
      <c r="K16" s="246">
        <v>74.20446009117624</v>
      </c>
      <c r="L16" s="246">
        <v>80.71380032640606</v>
      </c>
      <c r="M16" s="246">
        <v>68.62315777150305</v>
      </c>
      <c r="N16" s="246">
        <v>51.9294058125609</v>
      </c>
      <c r="O16" s="246">
        <v>53.05797807506402</v>
      </c>
      <c r="P16" s="246">
        <v>79.14302727577105</v>
      </c>
      <c r="Q16" s="246">
        <v>67.50749446948133</v>
      </c>
      <c r="R16" s="246">
        <v>71.7445533319269</v>
      </c>
      <c r="S16" s="246">
        <v>65.71866135679717</v>
      </c>
      <c r="T16" s="246">
        <v>49.41302137871153</v>
      </c>
      <c r="U16" s="246">
        <v>46.57819614684066</v>
      </c>
      <c r="V16" s="246">
        <v>43.962417380796</v>
      </c>
      <c r="W16" s="246">
        <v>45.00676994141616</v>
      </c>
      <c r="X16" s="246">
        <v>75.18766180634489</v>
      </c>
      <c r="Y16" s="246">
        <v>66.18662379649412</v>
      </c>
      <c r="Z16" s="246">
        <v>51.090967723414394</v>
      </c>
      <c r="AA16" s="246">
        <v>57.44656334072185</v>
      </c>
      <c r="AB16" s="246">
        <v>78.62449467639682</v>
      </c>
      <c r="AC16" s="246">
        <v>71.80001810078386</v>
      </c>
      <c r="AD16" s="246">
        <v>78.06020655949051</v>
      </c>
      <c r="AE16" s="246">
        <v>71.04685847951549</v>
      </c>
      <c r="AF16" s="246">
        <v>103.11332651767574</v>
      </c>
      <c r="AG16" s="246">
        <v>94.72020615011084</v>
      </c>
      <c r="AH16" s="246">
        <v>78.93618158783812</v>
      </c>
      <c r="AI16" s="246">
        <v>72.35631685904238</v>
      </c>
      <c r="AJ16" s="246">
        <v>490.57043220255076</v>
      </c>
      <c r="AK16" s="246">
        <v>449.51105137364465</v>
      </c>
      <c r="AL16" s="246">
        <v>482.8672274744883</v>
      </c>
      <c r="AM16" s="246">
        <v>438.27948343431007</v>
      </c>
      <c r="AN16" s="246">
        <v>488.64282579476594</v>
      </c>
      <c r="AO16" s="246">
        <v>447.2884763114495</v>
      </c>
      <c r="AP16" s="246">
        <v>781.7280895083729</v>
      </c>
      <c r="AQ16" s="246">
        <v>724.1094693223467</v>
      </c>
      <c r="AR16" s="246">
        <v>17.32711616767984</v>
      </c>
      <c r="AS16" s="246">
        <v>13.545093418450001</v>
      </c>
      <c r="AT16" s="246">
        <v>38.8122790216312</v>
      </c>
      <c r="AU16" s="246">
        <v>42.28230087275945</v>
      </c>
      <c r="AV16" s="246">
        <v>42.811670962537015</v>
      </c>
      <c r="AW16" s="246">
        <v>40.05456477446948</v>
      </c>
      <c r="AX16" s="246">
        <v>38.95229294562224</v>
      </c>
      <c r="AY16" s="246">
        <v>41.540359187278966</v>
      </c>
      <c r="AZ16" s="246">
        <v>18.463319199351503</v>
      </c>
      <c r="BA16" s="246">
        <v>25.345212849013688</v>
      </c>
      <c r="BB16" s="246">
        <v>38.887781959656635</v>
      </c>
      <c r="BC16" s="246">
        <v>41.475059486038795</v>
      </c>
      <c r="BD16" s="246">
        <v>490.0471664243095</v>
      </c>
      <c r="BE16" s="246">
        <v>453.9882924228438</v>
      </c>
      <c r="BF16" s="246">
        <v>16.171556492002214</v>
      </c>
      <c r="BG16" s="246">
        <v>14.981613649953845</v>
      </c>
      <c r="BH16" s="246">
        <v>7.587098924100879</v>
      </c>
      <c r="BI16" s="246">
        <v>8.480776813055655</v>
      </c>
      <c r="BJ16" s="246">
        <v>10.101176296994948</v>
      </c>
      <c r="BK16" s="246">
        <v>9.854137628161912</v>
      </c>
      <c r="BL16" s="246">
        <v>9.280279505219507</v>
      </c>
      <c r="BM16" s="246">
        <v>8.522188958260005</v>
      </c>
      <c r="BN16" s="246">
        <v>9.20951830364247</v>
      </c>
      <c r="BO16" s="246">
        <v>8.84593610922988</v>
      </c>
    </row>
    <row r="17" spans="1:67" ht="12.75" customHeight="1">
      <c r="A17" s="245" t="s">
        <v>140</v>
      </c>
      <c r="B17" s="246">
        <v>93.58776422737583</v>
      </c>
      <c r="C17" s="246">
        <v>82.96357739242093</v>
      </c>
      <c r="D17" s="246">
        <v>61.495771720673375</v>
      </c>
      <c r="E17" s="246">
        <v>65.53314252046982</v>
      </c>
      <c r="F17" s="246">
        <v>93.114137399069</v>
      </c>
      <c r="G17" s="246">
        <v>81.68472528917901</v>
      </c>
      <c r="H17" s="246">
        <v>74.51259988543715</v>
      </c>
      <c r="I17" s="246">
        <v>71.71584386150977</v>
      </c>
      <c r="J17" s="246">
        <v>92.69176591031972</v>
      </c>
      <c r="K17" s="246">
        <v>80.73860853821131</v>
      </c>
      <c r="L17" s="246">
        <v>90.2131451554047</v>
      </c>
      <c r="M17" s="246">
        <v>75.46571105309744</v>
      </c>
      <c r="N17" s="246">
        <v>47.95598541754026</v>
      </c>
      <c r="O17" s="246">
        <v>59.5387318787196</v>
      </c>
      <c r="P17" s="246">
        <v>88.39932478666317</v>
      </c>
      <c r="Q17" s="246">
        <v>73.16533296355554</v>
      </c>
      <c r="R17" s="246">
        <v>77.66329465017093</v>
      </c>
      <c r="S17" s="246">
        <v>75.26012172935926</v>
      </c>
      <c r="T17" s="246">
        <v>56.75406121743799</v>
      </c>
      <c r="U17" s="246">
        <v>54.33641421157535</v>
      </c>
      <c r="V17" s="246">
        <v>49.73039469386571</v>
      </c>
      <c r="W17" s="246">
        <v>74.9264145650688</v>
      </c>
      <c r="X17" s="246">
        <v>86.03302388794683</v>
      </c>
      <c r="Y17" s="246">
        <v>72.22763980273504</v>
      </c>
      <c r="Z17" s="246">
        <v>56.33505179389304</v>
      </c>
      <c r="AA17" s="246">
        <v>62.3394515027458</v>
      </c>
      <c r="AB17" s="246">
        <v>92.34411600575834</v>
      </c>
      <c r="AC17" s="246">
        <v>80.61033951053062</v>
      </c>
      <c r="AD17" s="246">
        <v>91.3547701193302</v>
      </c>
      <c r="AE17" s="246">
        <v>78.94564036306794</v>
      </c>
      <c r="AF17" s="246">
        <v>101.33326713653021</v>
      </c>
      <c r="AG17" s="246">
        <v>107.09971079998891</v>
      </c>
      <c r="AH17" s="246">
        <v>91.35770264601892</v>
      </c>
      <c r="AI17" s="246">
        <v>79.17403856422936</v>
      </c>
      <c r="AJ17" s="246">
        <v>526.0784940941618</v>
      </c>
      <c r="AK17" s="246">
        <v>438.57857587990566</v>
      </c>
      <c r="AL17" s="246">
        <v>525.543529503885</v>
      </c>
      <c r="AM17" s="246">
        <v>472.32422075212685</v>
      </c>
      <c r="AN17" s="246">
        <v>525.754071133912</v>
      </c>
      <c r="AO17" s="246">
        <v>462.15466976609457</v>
      </c>
      <c r="AP17" s="246">
        <v>786.8377947044202</v>
      </c>
      <c r="AQ17" s="246">
        <v>755.4159715676137</v>
      </c>
      <c r="AR17" s="246">
        <v>17.561814089470545</v>
      </c>
      <c r="AS17" s="246">
        <v>13.818299069168019</v>
      </c>
      <c r="AT17" s="246">
        <v>45.660282033821126</v>
      </c>
      <c r="AU17" s="246">
        <v>35.032136477595195</v>
      </c>
      <c r="AV17" s="246">
        <v>41.5819992032682</v>
      </c>
      <c r="AW17" s="246">
        <v>37.351020212682286</v>
      </c>
      <c r="AX17" s="246">
        <v>40.35417467453032</v>
      </c>
      <c r="AY17" s="246">
        <v>41.596429877269316</v>
      </c>
      <c r="AZ17" s="246">
        <v>31.076682247111734</v>
      </c>
      <c r="BA17" s="246">
        <v>30.117116484309456</v>
      </c>
      <c r="BB17" s="246">
        <v>40.35296315015295</v>
      </c>
      <c r="BC17" s="246">
        <v>41.57682295986464</v>
      </c>
      <c r="BD17" s="246">
        <v>530.5987312103073</v>
      </c>
      <c r="BE17" s="246">
        <v>540.8327983506034</v>
      </c>
      <c r="BF17" s="246">
        <v>17.509758129940142</v>
      </c>
      <c r="BG17" s="246">
        <v>17.84748234556991</v>
      </c>
      <c r="BH17" s="246">
        <v>7.718136510754024</v>
      </c>
      <c r="BI17" s="246">
        <v>8.18916564572131</v>
      </c>
      <c r="BJ17" s="246">
        <v>8.764291310053979</v>
      </c>
      <c r="BK17" s="246">
        <v>9.309992089104684</v>
      </c>
      <c r="BL17" s="246">
        <v>7.69204815507564</v>
      </c>
      <c r="BM17" s="246">
        <v>7.784179474912501</v>
      </c>
      <c r="BN17" s="246">
        <v>8.658820859961311</v>
      </c>
      <c r="BO17" s="246">
        <v>8.462632710282818</v>
      </c>
    </row>
    <row r="18" spans="1:67" ht="12.75" customHeight="1">
      <c r="A18" s="245" t="s">
        <v>141</v>
      </c>
      <c r="B18" s="246">
        <v>93.4382117077149</v>
      </c>
      <c r="C18" s="246">
        <v>87.96532854522351</v>
      </c>
      <c r="D18" s="246">
        <v>63.26818569789918</v>
      </c>
      <c r="E18" s="246">
        <v>69.35806095170425</v>
      </c>
      <c r="F18" s="246">
        <v>93.07101092107493</v>
      </c>
      <c r="G18" s="246">
        <v>86.90145270472637</v>
      </c>
      <c r="H18" s="246">
        <v>74.02868553815543</v>
      </c>
      <c r="I18" s="246">
        <v>72.4656599380597</v>
      </c>
      <c r="J18" s="246">
        <v>92.94254998757374</v>
      </c>
      <c r="K18" s="246">
        <v>86.7608434235896</v>
      </c>
      <c r="L18" s="246">
        <v>95.17826812511774</v>
      </c>
      <c r="M18" s="246">
        <v>81.5023273241713</v>
      </c>
      <c r="N18" s="246">
        <v>42.78258718578943</v>
      </c>
      <c r="O18" s="246">
        <v>60.657302332390614</v>
      </c>
      <c r="P18" s="246">
        <v>93.43617314715915</v>
      </c>
      <c r="Q18" s="246">
        <v>80.65526835486897</v>
      </c>
      <c r="R18" s="246">
        <v>77.29030196894286</v>
      </c>
      <c r="S18" s="246">
        <v>73.71287412338197</v>
      </c>
      <c r="T18" s="246">
        <v>59.30503599686082</v>
      </c>
      <c r="U18" s="246">
        <v>54.8690823597961</v>
      </c>
      <c r="V18" s="246">
        <v>49.730394693865705</v>
      </c>
      <c r="W18" s="246">
        <v>44.39356896959584</v>
      </c>
      <c r="X18" s="246">
        <v>90.79030047265049</v>
      </c>
      <c r="Y18" s="246">
        <v>78.91774624970003</v>
      </c>
      <c r="Z18" s="246">
        <v>58.56755413875713</v>
      </c>
      <c r="AA18" s="246">
        <v>67.18727998115786</v>
      </c>
      <c r="AB18" s="246">
        <v>93.41359537010959</v>
      </c>
      <c r="AC18" s="246">
        <v>87.11452231381212</v>
      </c>
      <c r="AD18" s="246">
        <v>92.69680176770669</v>
      </c>
      <c r="AE18" s="246">
        <v>85.90035149356915</v>
      </c>
      <c r="AF18" s="246">
        <v>101.44827487788935</v>
      </c>
      <c r="AG18" s="246">
        <v>101.79037238395632</v>
      </c>
      <c r="AH18" s="246">
        <v>92.72520104716399</v>
      </c>
      <c r="AI18" s="246">
        <v>85.955339896373</v>
      </c>
      <c r="AJ18" s="246">
        <v>483.5882662343054</v>
      </c>
      <c r="AK18" s="246">
        <v>440.38567517045124</v>
      </c>
      <c r="AL18" s="246">
        <v>493.0636940019964</v>
      </c>
      <c r="AM18" s="246">
        <v>461.55689005832215</v>
      </c>
      <c r="AN18" s="246">
        <v>486.8339890589501</v>
      </c>
      <c r="AO18" s="246">
        <v>446.5748474983803</v>
      </c>
      <c r="AP18" s="246">
        <v>805.939377764945</v>
      </c>
      <c r="AQ18" s="246">
        <v>721.1640716811143</v>
      </c>
      <c r="AR18" s="246">
        <v>17.704000944888133</v>
      </c>
      <c r="AS18" s="246">
        <v>14.26835150547314</v>
      </c>
      <c r="AT18" s="246">
        <v>49.41758544652701</v>
      </c>
      <c r="AU18" s="246">
        <v>29.842074164874525</v>
      </c>
      <c r="AV18" s="246">
        <v>33.27421834956432</v>
      </c>
      <c r="AW18" s="246">
        <v>33.90436252315309</v>
      </c>
      <c r="AX18" s="246">
        <v>39.52372839881345</v>
      </c>
      <c r="AY18" s="246">
        <v>42.077324096104874</v>
      </c>
      <c r="AZ18" s="246" t="s">
        <v>5</v>
      </c>
      <c r="BA18" s="246">
        <v>26.365293109157147</v>
      </c>
      <c r="BB18" s="246">
        <v>39.52372839881345</v>
      </c>
      <c r="BC18" s="246">
        <v>42.05809144955024</v>
      </c>
      <c r="BD18" s="246">
        <v>533.4346192956424</v>
      </c>
      <c r="BE18" s="246">
        <v>541.6624655523766</v>
      </c>
      <c r="BF18" s="246">
        <v>17.6033424367562</v>
      </c>
      <c r="BG18" s="246">
        <v>17.87486136322843</v>
      </c>
      <c r="BH18" s="246">
        <v>7.832310760440172</v>
      </c>
      <c r="BI18" s="246">
        <v>8.88713207796519</v>
      </c>
      <c r="BJ18" s="246">
        <v>9.058992159870574</v>
      </c>
      <c r="BK18" s="246">
        <v>9.596416889366651</v>
      </c>
      <c r="BL18" s="246">
        <v>7.547570965739861</v>
      </c>
      <c r="BM18" s="246">
        <v>8.391807360088633</v>
      </c>
      <c r="BN18" s="246">
        <v>8.432410098748985</v>
      </c>
      <c r="BO18" s="246">
        <v>8.536534806053902</v>
      </c>
    </row>
    <row r="19" spans="1:67" ht="12.75" customHeight="1">
      <c r="A19" s="245" t="s">
        <v>142</v>
      </c>
      <c r="B19" s="246">
        <v>89.88655279222407</v>
      </c>
      <c r="C19" s="246">
        <v>82.89113347463692</v>
      </c>
      <c r="D19" s="246">
        <v>61.42717027728874</v>
      </c>
      <c r="E19" s="246">
        <v>62.897765348629044</v>
      </c>
      <c r="F19" s="246">
        <v>89.53948160214622</v>
      </c>
      <c r="G19" s="246">
        <v>81.7356217463386</v>
      </c>
      <c r="H19" s="246">
        <v>73.20332110038336</v>
      </c>
      <c r="I19" s="246">
        <v>69.52876504692244</v>
      </c>
      <c r="J19" s="246">
        <v>89.25257222229094</v>
      </c>
      <c r="K19" s="246">
        <v>81.5223258447324</v>
      </c>
      <c r="L19" s="246">
        <v>85.89333753232289</v>
      </c>
      <c r="M19" s="246">
        <v>74.94889156361444</v>
      </c>
      <c r="N19" s="246">
        <v>53.63961863828087</v>
      </c>
      <c r="O19" s="246">
        <v>60.769292832102046</v>
      </c>
      <c r="P19" s="246">
        <v>84.08899421813383</v>
      </c>
      <c r="Q19" s="246">
        <v>73.44425505943897</v>
      </c>
      <c r="R19" s="246">
        <v>77.06789001760038</v>
      </c>
      <c r="S19" s="246">
        <v>73.11063007110494</v>
      </c>
      <c r="T19" s="246">
        <v>55.45344885858906</v>
      </c>
      <c r="U19" s="246">
        <v>52.48821159480056</v>
      </c>
      <c r="V19" s="246">
        <v>49.73039469386572</v>
      </c>
      <c r="W19" s="246">
        <v>38.300609115441105</v>
      </c>
      <c r="X19" s="246">
        <v>81.91662206013122</v>
      </c>
      <c r="Y19" s="246">
        <v>71.80255256202491</v>
      </c>
      <c r="Z19" s="246">
        <v>56.11332843468132</v>
      </c>
      <c r="AA19" s="246">
        <v>59.412289010644514</v>
      </c>
      <c r="AB19" s="246">
        <v>88.30536181733831</v>
      </c>
      <c r="AC19" s="246">
        <v>80.35711464595975</v>
      </c>
      <c r="AD19" s="246">
        <v>87.11491051099794</v>
      </c>
      <c r="AE19" s="246">
        <v>78.46884724657242</v>
      </c>
      <c r="AF19" s="246">
        <v>99.63482945080469</v>
      </c>
      <c r="AG19" s="246">
        <v>98.58298005557387</v>
      </c>
      <c r="AH19" s="246">
        <v>87.14182495773439</v>
      </c>
      <c r="AI19" s="246">
        <v>78.5665406559611</v>
      </c>
      <c r="AJ19" s="246" t="s">
        <v>5</v>
      </c>
      <c r="AK19" s="246">
        <v>0</v>
      </c>
      <c r="AL19" s="246">
        <v>590.0024315603586</v>
      </c>
      <c r="AM19" s="246">
        <v>440.46032693039314</v>
      </c>
      <c r="AN19" s="246">
        <v>590.0024315603586</v>
      </c>
      <c r="AO19" s="246">
        <v>442.1123718947666</v>
      </c>
      <c r="AP19" s="246">
        <v>768.3217814989165</v>
      </c>
      <c r="AQ19" s="246">
        <v>732.5008829821746</v>
      </c>
      <c r="AR19" s="246">
        <v>17.61902530932216</v>
      </c>
      <c r="AS19" s="246">
        <v>13.537080913932902</v>
      </c>
      <c r="AT19" s="246">
        <v>43.326784544859194</v>
      </c>
      <c r="AU19" s="246">
        <v>38.78858712068756</v>
      </c>
      <c r="AV19" s="246">
        <v>48.16936146333967</v>
      </c>
      <c r="AW19" s="246">
        <v>41.047956888287395</v>
      </c>
      <c r="AX19" s="246">
        <v>38.78576562784556</v>
      </c>
      <c r="AY19" s="246">
        <v>41.02476099506764</v>
      </c>
      <c r="AZ19" s="246">
        <v>35</v>
      </c>
      <c r="BA19" s="246">
        <v>26.697151252803106</v>
      </c>
      <c r="BB19" s="246">
        <v>38.783898876493886</v>
      </c>
      <c r="BC19" s="246">
        <v>41.01664829471921</v>
      </c>
      <c r="BD19" s="246">
        <v>519.1981701391999</v>
      </c>
      <c r="BE19" s="246">
        <v>532.0118635263639</v>
      </c>
      <c r="BF19" s="246">
        <v>17.133539614593598</v>
      </c>
      <c r="BG19" s="246">
        <v>17.556391496370008</v>
      </c>
      <c r="BH19" s="246">
        <v>7.879749796126861</v>
      </c>
      <c r="BI19" s="246">
        <v>9.358865096694757</v>
      </c>
      <c r="BJ19" s="246">
        <v>8.255864442300224</v>
      </c>
      <c r="BK19" s="246">
        <v>9.34756762609086</v>
      </c>
      <c r="BL19" s="246">
        <v>7.997206453067472</v>
      </c>
      <c r="BM19" s="246">
        <v>8.350540147624026</v>
      </c>
      <c r="BN19" s="246">
        <v>8.08141411532795</v>
      </c>
      <c r="BO19" s="246">
        <v>8.619097532216221</v>
      </c>
    </row>
    <row r="20" spans="1:67" ht="12.75" customHeight="1">
      <c r="A20" s="245" t="s">
        <v>143</v>
      </c>
      <c r="B20" s="246">
        <v>85.33565667486293</v>
      </c>
      <c r="C20" s="246">
        <v>79.55941045629864</v>
      </c>
      <c r="D20" s="246">
        <v>53.43668534374964</v>
      </c>
      <c r="E20" s="246">
        <v>63.36971797787953</v>
      </c>
      <c r="F20" s="246">
        <v>84.99199821835771</v>
      </c>
      <c r="G20" s="246">
        <v>78.77295777818574</v>
      </c>
      <c r="H20" s="246">
        <v>70.71414208327138</v>
      </c>
      <c r="I20" s="246">
        <v>63.219937504489245</v>
      </c>
      <c r="J20" s="246">
        <v>79.60088314572566</v>
      </c>
      <c r="K20" s="246">
        <v>72.93320348577765</v>
      </c>
      <c r="L20" s="246">
        <v>79.23020225207202</v>
      </c>
      <c r="M20" s="246">
        <v>66.35774163578489</v>
      </c>
      <c r="N20" s="246">
        <v>54.0785598086407</v>
      </c>
      <c r="O20" s="246">
        <v>54.66539051131007</v>
      </c>
      <c r="P20" s="246">
        <v>77.39112420281447</v>
      </c>
      <c r="Q20" s="246">
        <v>64.61891739921033</v>
      </c>
      <c r="R20" s="246">
        <v>70.20066487494526</v>
      </c>
      <c r="S20" s="246">
        <v>65.46040092059754</v>
      </c>
      <c r="T20" s="246">
        <v>48.201874954435326</v>
      </c>
      <c r="U20" s="246">
        <v>45.94727906168358</v>
      </c>
      <c r="V20" s="246">
        <v>45.98842073367025</v>
      </c>
      <c r="W20" s="246">
        <v>44.26162685980526</v>
      </c>
      <c r="X20" s="246">
        <v>73.69648117543439</v>
      </c>
      <c r="Y20" s="246">
        <v>64.39644515751539</v>
      </c>
      <c r="Z20" s="246">
        <v>52.25767452648353</v>
      </c>
      <c r="AA20" s="246">
        <v>55.06158238544639</v>
      </c>
      <c r="AB20" s="246">
        <v>77.81577173542242</v>
      </c>
      <c r="AC20" s="246">
        <v>70.10003084047672</v>
      </c>
      <c r="AD20" s="246">
        <v>77.0635717129444</v>
      </c>
      <c r="AE20" s="246">
        <v>69.05726738131361</v>
      </c>
      <c r="AF20" s="246">
        <v>105.81404556688948</v>
      </c>
      <c r="AG20" s="246">
        <v>99.89583236027288</v>
      </c>
      <c r="AH20" s="246">
        <v>78.0438229940936</v>
      </c>
      <c r="AI20" s="246">
        <v>70.5909944465233</v>
      </c>
      <c r="AJ20" s="246">
        <v>479.33219946964414</v>
      </c>
      <c r="AK20" s="246">
        <v>452.1160697146841</v>
      </c>
      <c r="AL20" s="246">
        <v>453.93862179503805</v>
      </c>
      <c r="AM20" s="246">
        <v>448.37452643584953</v>
      </c>
      <c r="AN20" s="246">
        <v>467.08111554030614</v>
      </c>
      <c r="AO20" s="246">
        <v>450.39141821427023</v>
      </c>
      <c r="AP20" s="246">
        <v>770.7845302175043</v>
      </c>
      <c r="AQ20" s="246">
        <v>731.3704296560312</v>
      </c>
      <c r="AR20" s="246">
        <v>17.106424619373183</v>
      </c>
      <c r="AS20" s="246">
        <v>13.18536746394471</v>
      </c>
      <c r="AT20" s="246">
        <v>41.7437874062906</v>
      </c>
      <c r="AU20" s="246">
        <v>41.230897375235145</v>
      </c>
      <c r="AV20" s="246">
        <v>42</v>
      </c>
      <c r="AW20" s="246">
        <v>37.66943779878881</v>
      </c>
      <c r="AX20" s="246">
        <v>37.74505014381132</v>
      </c>
      <c r="AY20" s="246">
        <v>39.73924772954138</v>
      </c>
      <c r="AZ20" s="246">
        <v>20.803598200899554</v>
      </c>
      <c r="BA20" s="246">
        <v>27.217738607062984</v>
      </c>
      <c r="BB20" s="246">
        <v>37.74494400042574</v>
      </c>
      <c r="BC20" s="246">
        <v>39.695151936955874</v>
      </c>
      <c r="BD20" s="246">
        <v>493.2885973780529</v>
      </c>
      <c r="BE20" s="246">
        <v>463.0279881254732</v>
      </c>
      <c r="BF20" s="246">
        <v>16.278523713475746</v>
      </c>
      <c r="BG20" s="246">
        <v>15.279923608140617</v>
      </c>
      <c r="BH20" s="246">
        <v>6.887902069421936</v>
      </c>
      <c r="BI20" s="246">
        <v>8.012588598545207</v>
      </c>
      <c r="BJ20" s="246">
        <v>10.26366959037437</v>
      </c>
      <c r="BK20" s="246">
        <v>9.693478334243956</v>
      </c>
      <c r="BL20" s="246">
        <v>9.363675963062992</v>
      </c>
      <c r="BM20" s="246">
        <v>8.3990249039345</v>
      </c>
      <c r="BN20" s="246">
        <v>9.344400340884107</v>
      </c>
      <c r="BO20" s="246">
        <v>8.956130122344588</v>
      </c>
    </row>
    <row r="21" spans="1:67" ht="12.75" customHeight="1">
      <c r="A21" s="245" t="s">
        <v>144</v>
      </c>
      <c r="B21" s="246">
        <v>94.1509588572525</v>
      </c>
      <c r="C21" s="246">
        <v>85.76562973324545</v>
      </c>
      <c r="D21" s="246">
        <v>62.40622900363807</v>
      </c>
      <c r="E21" s="246">
        <v>66.24528993122566</v>
      </c>
      <c r="F21" s="246">
        <v>93.8942590410004</v>
      </c>
      <c r="G21" s="246">
        <v>85.26666240502927</v>
      </c>
      <c r="H21" s="246">
        <v>73.9604653373407</v>
      </c>
      <c r="I21" s="246">
        <v>70.95923357531784</v>
      </c>
      <c r="J21" s="246">
        <v>93.67347159401962</v>
      </c>
      <c r="K21" s="246">
        <v>84.90298594882991</v>
      </c>
      <c r="L21" s="246">
        <v>91.07238489396296</v>
      </c>
      <c r="M21" s="246">
        <v>77.12371851688897</v>
      </c>
      <c r="N21" s="246">
        <v>51.619908867835846</v>
      </c>
      <c r="O21" s="246">
        <v>59.12338012592686</v>
      </c>
      <c r="P21" s="246">
        <v>89.09710294911439</v>
      </c>
      <c r="Q21" s="246">
        <v>75.91156607907492</v>
      </c>
      <c r="R21" s="246">
        <v>77.0620924170988</v>
      </c>
      <c r="S21" s="246">
        <v>72.68322418200847</v>
      </c>
      <c r="T21" s="246">
        <v>57.84871631303883</v>
      </c>
      <c r="U21" s="246">
        <v>52.10629355565783</v>
      </c>
      <c r="V21" s="246">
        <v>49.73039469386573</v>
      </c>
      <c r="W21" s="246">
        <v>58.67045178970433</v>
      </c>
      <c r="X21" s="246">
        <v>85.85831136473037</v>
      </c>
      <c r="Y21" s="246">
        <v>73.8100194161349</v>
      </c>
      <c r="Z21" s="246">
        <v>56.726148463478076</v>
      </c>
      <c r="AA21" s="246">
        <v>59.871812464254276</v>
      </c>
      <c r="AB21" s="246">
        <v>92.87366198964214</v>
      </c>
      <c r="AC21" s="246">
        <v>83.35981964128786</v>
      </c>
      <c r="AD21" s="246">
        <v>92.02232878991906</v>
      </c>
      <c r="AE21" s="246">
        <v>82.26528631677202</v>
      </c>
      <c r="AF21" s="246">
        <v>100.62571024089249</v>
      </c>
      <c r="AG21" s="246">
        <v>97.27087318751028</v>
      </c>
      <c r="AH21" s="246">
        <v>92.14013932659783</v>
      </c>
      <c r="AI21" s="246">
        <v>82.52947511093332</v>
      </c>
      <c r="AJ21" s="246">
        <v>502.6407783576041</v>
      </c>
      <c r="AK21" s="246">
        <v>451.3262995951804</v>
      </c>
      <c r="AL21" s="246">
        <v>532.2096196249022</v>
      </c>
      <c r="AM21" s="246">
        <v>450.1169846557463</v>
      </c>
      <c r="AN21" s="246">
        <v>532.1773245749761</v>
      </c>
      <c r="AO21" s="246">
        <v>450.44355628876133</v>
      </c>
      <c r="AP21" s="246">
        <v>798.4595022562278</v>
      </c>
      <c r="AQ21" s="246">
        <v>742.5497964875578</v>
      </c>
      <c r="AR21" s="246">
        <v>17.431053322136627</v>
      </c>
      <c r="AS21" s="246">
        <v>13.917990159394977</v>
      </c>
      <c r="AT21" s="246">
        <v>45.65835117790878</v>
      </c>
      <c r="AU21" s="246">
        <v>35.919191413487795</v>
      </c>
      <c r="AV21" s="246">
        <v>35.50638258712869</v>
      </c>
      <c r="AW21" s="246">
        <v>32.21955151073976</v>
      </c>
      <c r="AX21" s="246">
        <v>39.896068003752745</v>
      </c>
      <c r="AY21" s="246">
        <v>41.20190266189396</v>
      </c>
      <c r="AZ21" s="246">
        <v>31.898419642637716</v>
      </c>
      <c r="BA21" s="246">
        <v>27.963838133595754</v>
      </c>
      <c r="BB21" s="246">
        <v>39.894838444590164</v>
      </c>
      <c r="BC21" s="246">
        <v>41.19872668935678</v>
      </c>
      <c r="BD21" s="246">
        <v>537.8464472736226</v>
      </c>
      <c r="BE21" s="246">
        <v>530.1593203219138</v>
      </c>
      <c r="BF21" s="246">
        <v>17.748932760029547</v>
      </c>
      <c r="BG21" s="246">
        <v>17.495257570623156</v>
      </c>
      <c r="BH21" s="246">
        <v>7.873069551528416</v>
      </c>
      <c r="BI21" s="246">
        <v>8.86763345177169</v>
      </c>
      <c r="BJ21" s="246">
        <v>8.645124897460011</v>
      </c>
      <c r="BK21" s="246">
        <v>9.285986675756451</v>
      </c>
      <c r="BL21" s="246">
        <v>7.873748866296601</v>
      </c>
      <c r="BM21" s="246">
        <v>8.347697127132507</v>
      </c>
      <c r="BN21" s="246">
        <v>8.742592544346317</v>
      </c>
      <c r="BO21" s="246">
        <v>8.74917013515456</v>
      </c>
    </row>
    <row r="22" spans="1:67" ht="12.75" customHeight="1">
      <c r="A22" s="245" t="s">
        <v>145</v>
      </c>
      <c r="B22" s="246">
        <v>83.49526882458963</v>
      </c>
      <c r="C22" s="246">
        <v>79.53667450701774</v>
      </c>
      <c r="D22" s="246">
        <v>60.84153763121397</v>
      </c>
      <c r="E22" s="246">
        <v>50.519009155087986</v>
      </c>
      <c r="F22" s="246">
        <v>83.27399571232037</v>
      </c>
      <c r="G22" s="246">
        <v>79.0599690055631</v>
      </c>
      <c r="H22" s="246">
        <v>71.58956754693335</v>
      </c>
      <c r="I22" s="246">
        <v>63.26072691857656</v>
      </c>
      <c r="J22" s="246">
        <v>77.47211951270495</v>
      </c>
      <c r="K22" s="246">
        <v>69.1408781617436</v>
      </c>
      <c r="L22" s="246">
        <v>76.85559313126481</v>
      </c>
      <c r="M22" s="246">
        <v>68.11436402118555</v>
      </c>
      <c r="N22" s="246">
        <v>61.44553062067265</v>
      </c>
      <c r="O22" s="246">
        <v>56.680388023793014</v>
      </c>
      <c r="P22" s="246">
        <v>65.95178229357944</v>
      </c>
      <c r="Q22" s="246">
        <v>60.53877014857027</v>
      </c>
      <c r="R22" s="246">
        <v>69.5498395210525</v>
      </c>
      <c r="S22" s="246">
        <v>66.72269746560741</v>
      </c>
      <c r="T22" s="246">
        <v>47.382605686307095</v>
      </c>
      <c r="U22" s="246">
        <v>46.969565079085264</v>
      </c>
      <c r="V22" s="246">
        <v>50.399615731982486</v>
      </c>
      <c r="W22" s="246">
        <v>38.63065287899321</v>
      </c>
      <c r="X22" s="246">
        <v>65.753828288429</v>
      </c>
      <c r="Y22" s="246">
        <v>61.28234155462879</v>
      </c>
      <c r="Z22" s="246">
        <v>59.99538413841451</v>
      </c>
      <c r="AA22" s="246">
        <v>55.56765523635807</v>
      </c>
      <c r="AB22" s="246">
        <v>75.95739324879958</v>
      </c>
      <c r="AC22" s="246">
        <v>68.65040851842883</v>
      </c>
      <c r="AD22" s="246">
        <v>71.181687827458</v>
      </c>
      <c r="AE22" s="246">
        <v>65.1786332879976</v>
      </c>
      <c r="AF22" s="246">
        <v>104.52368482375319</v>
      </c>
      <c r="AG22" s="246">
        <v>93.83844044635872</v>
      </c>
      <c r="AH22" s="246">
        <v>71.47266479316029</v>
      </c>
      <c r="AI22" s="246">
        <v>65.67524654635109</v>
      </c>
      <c r="AJ22" s="246">
        <v>482.91233138232155</v>
      </c>
      <c r="AK22" s="246">
        <v>469.8970087899017</v>
      </c>
      <c r="AL22" s="246">
        <v>488.20677689337714</v>
      </c>
      <c r="AM22" s="246">
        <v>473.36942182070413</v>
      </c>
      <c r="AN22" s="246">
        <v>484.62158482776704</v>
      </c>
      <c r="AO22" s="246">
        <v>470.7243546935621</v>
      </c>
      <c r="AP22" s="246">
        <v>756.6912941128396</v>
      </c>
      <c r="AQ22" s="246">
        <v>713.0734022696055</v>
      </c>
      <c r="AR22" s="246">
        <v>17.262887225970346</v>
      </c>
      <c r="AS22" s="246">
        <v>13.06267647514351</v>
      </c>
      <c r="AT22" s="246">
        <v>38.01282892221985</v>
      </c>
      <c r="AU22" s="246">
        <v>42.020070771789676</v>
      </c>
      <c r="AV22" s="246">
        <v>43.51085576838456</v>
      </c>
      <c r="AW22" s="246">
        <v>43.14878336359005</v>
      </c>
      <c r="AX22" s="246">
        <v>37.072444436299875</v>
      </c>
      <c r="AY22" s="246">
        <v>37.95742238504506</v>
      </c>
      <c r="AZ22" s="246">
        <v>20.803598200899554</v>
      </c>
      <c r="BA22" s="246">
        <v>23.467283377764563</v>
      </c>
      <c r="BB22" s="246">
        <v>36.801779815190606</v>
      </c>
      <c r="BC22" s="246">
        <v>37.78668696825084</v>
      </c>
      <c r="BD22" s="246">
        <v>483.31735160455025</v>
      </c>
      <c r="BE22" s="246">
        <v>472.83869884052325</v>
      </c>
      <c r="BF22" s="246">
        <v>15.94947260295016</v>
      </c>
      <c r="BG22" s="246">
        <v>15.603677061737267</v>
      </c>
      <c r="BH22" s="246">
        <v>7.9199429249779225</v>
      </c>
      <c r="BI22" s="246">
        <v>7.545805190209287</v>
      </c>
      <c r="BJ22" s="246">
        <v>9.081662508933057</v>
      </c>
      <c r="BK22" s="246">
        <v>9.969039704541231</v>
      </c>
      <c r="BL22" s="246">
        <v>8.2387988489353</v>
      </c>
      <c r="BM22" s="246">
        <v>8.421736688793327</v>
      </c>
      <c r="BN22" s="246">
        <v>8.113481364025056</v>
      </c>
      <c r="BO22" s="246">
        <v>8.628173311357278</v>
      </c>
    </row>
    <row r="23" spans="1:67" ht="12.75" customHeight="1">
      <c r="A23" s="245" t="s">
        <v>146</v>
      </c>
      <c r="B23" s="246">
        <v>87.96940074595639</v>
      </c>
      <c r="C23" s="246">
        <v>81.81876969101901</v>
      </c>
      <c r="D23" s="246">
        <v>60.627542102265274</v>
      </c>
      <c r="E23" s="246">
        <v>56.83303938073828</v>
      </c>
      <c r="F23" s="246">
        <v>87.45295205683082</v>
      </c>
      <c r="G23" s="246">
        <v>80.43827163945357</v>
      </c>
      <c r="H23" s="246">
        <v>72.87407589266833</v>
      </c>
      <c r="I23" s="246">
        <v>61.0760170449664</v>
      </c>
      <c r="J23" s="246">
        <v>83.00187825612463</v>
      </c>
      <c r="K23" s="246">
        <v>76.04847909610301</v>
      </c>
      <c r="L23" s="246">
        <v>79.01305768474923</v>
      </c>
      <c r="M23" s="246">
        <v>67.42787071479026</v>
      </c>
      <c r="N23" s="246">
        <v>62.23794035428731</v>
      </c>
      <c r="O23" s="246">
        <v>56.410932548072076</v>
      </c>
      <c r="P23" s="246">
        <v>75.53967914918044</v>
      </c>
      <c r="Q23" s="246">
        <v>64.24707387808397</v>
      </c>
      <c r="R23" s="246">
        <v>68.72170917039091</v>
      </c>
      <c r="S23" s="246">
        <v>64.25713015100422</v>
      </c>
      <c r="T23" s="246">
        <v>48.97217399924755</v>
      </c>
      <c r="U23" s="246">
        <v>49.95651063897567</v>
      </c>
      <c r="V23" s="246">
        <v>50.51874125186843</v>
      </c>
      <c r="W23" s="246">
        <v>40.149530210971264</v>
      </c>
      <c r="X23" s="246">
        <v>69.91790726100865</v>
      </c>
      <c r="Y23" s="246">
        <v>60.89222201196004</v>
      </c>
      <c r="Z23" s="246">
        <v>55.668920453420576</v>
      </c>
      <c r="AA23" s="246">
        <v>53.51095759791542</v>
      </c>
      <c r="AB23" s="246">
        <v>82.3075661541009</v>
      </c>
      <c r="AC23" s="246">
        <v>75.13378203655216</v>
      </c>
      <c r="AD23" s="246">
        <v>80.25304412801064</v>
      </c>
      <c r="AE23" s="246">
        <v>72.34390731290384</v>
      </c>
      <c r="AF23" s="246">
        <v>105.27019206068562</v>
      </c>
      <c r="AG23" s="246">
        <v>94.28346811714596</v>
      </c>
      <c r="AH23" s="246">
        <v>80.6824902712362</v>
      </c>
      <c r="AI23" s="246">
        <v>72.99353899369171</v>
      </c>
      <c r="AJ23" s="246">
        <v>485.6295958403391</v>
      </c>
      <c r="AK23" s="246">
        <v>462.55052787592206</v>
      </c>
      <c r="AL23" s="246">
        <v>471.5869606098288</v>
      </c>
      <c r="AM23" s="246">
        <v>447.1972640062468</v>
      </c>
      <c r="AN23" s="246">
        <v>473.1578470957238</v>
      </c>
      <c r="AO23" s="246">
        <v>448.7064167899742</v>
      </c>
      <c r="AP23" s="246">
        <v>767.0216655482755</v>
      </c>
      <c r="AQ23" s="246">
        <v>747.279846063774</v>
      </c>
      <c r="AR23" s="246">
        <v>17.3248177924795</v>
      </c>
      <c r="AS23" s="246">
        <v>13.288510598508022</v>
      </c>
      <c r="AT23" s="246" t="s">
        <v>5</v>
      </c>
      <c r="AU23" s="246">
        <v>33.65720638594163</v>
      </c>
      <c r="AV23" s="246">
        <v>59.16225574525797</v>
      </c>
      <c r="AW23" s="246">
        <v>53.658425972991516</v>
      </c>
      <c r="AX23" s="246">
        <v>41.27534277707777</v>
      </c>
      <c r="AY23" s="246">
        <v>39.77444777194022</v>
      </c>
      <c r="AZ23" s="246" t="s">
        <v>5</v>
      </c>
      <c r="BA23" s="246">
        <v>28.40858138425999</v>
      </c>
      <c r="BB23" s="246">
        <v>41.27534277707777</v>
      </c>
      <c r="BC23" s="246">
        <v>39.699380652838464</v>
      </c>
      <c r="BD23" s="246">
        <v>479.15427046356024</v>
      </c>
      <c r="BE23" s="246">
        <v>464.86770103805196</v>
      </c>
      <c r="BF23" s="246">
        <v>15.812090925297488</v>
      </c>
      <c r="BG23" s="246">
        <v>15.340634134255716</v>
      </c>
      <c r="BH23" s="246">
        <v>6.38789560315624</v>
      </c>
      <c r="BI23" s="246">
        <v>9.136962899891984</v>
      </c>
      <c r="BJ23" s="246">
        <v>9.869114891705646</v>
      </c>
      <c r="BK23" s="246">
        <v>9.851211801022398</v>
      </c>
      <c r="BL23" s="246">
        <v>9.260852813773743</v>
      </c>
      <c r="BM23" s="246">
        <v>8.655034756722394</v>
      </c>
      <c r="BN23" s="246">
        <v>8.688048116296759</v>
      </c>
      <c r="BO23" s="246">
        <v>8.837856685917487</v>
      </c>
    </row>
    <row r="24" spans="1:67" ht="12.75" customHeight="1">
      <c r="A24" s="245" t="s">
        <v>147</v>
      </c>
      <c r="B24" s="246">
        <v>82.30944777955297</v>
      </c>
      <c r="C24" s="246">
        <v>75.55679493528926</v>
      </c>
      <c r="D24" s="246">
        <v>60.16105778315723</v>
      </c>
      <c r="E24" s="246">
        <v>52.68107050096434</v>
      </c>
      <c r="F24" s="246">
        <v>81.92009219596369</v>
      </c>
      <c r="G24" s="246">
        <v>75.16391685532331</v>
      </c>
      <c r="H24" s="246">
        <v>68.98552618058471</v>
      </c>
      <c r="I24" s="246">
        <v>59.461483423236004</v>
      </c>
      <c r="J24" s="246">
        <v>76.39318250721506</v>
      </c>
      <c r="K24" s="246">
        <v>68.0162043690355</v>
      </c>
      <c r="L24" s="246">
        <v>76.4530006723544</v>
      </c>
      <c r="M24" s="246">
        <v>63.474229341093114</v>
      </c>
      <c r="N24" s="246">
        <v>61.74756972777572</v>
      </c>
      <c r="O24" s="246">
        <v>54.056108330813665</v>
      </c>
      <c r="P24" s="246">
        <v>72.38077745333557</v>
      </c>
      <c r="Q24" s="246">
        <v>61.270620018197256</v>
      </c>
      <c r="R24" s="246">
        <v>69.53200919278049</v>
      </c>
      <c r="S24" s="246">
        <v>65.84052209435379</v>
      </c>
      <c r="T24" s="246">
        <v>45.362622864549195</v>
      </c>
      <c r="U24" s="246">
        <v>45.43036958948717</v>
      </c>
      <c r="V24" s="246">
        <v>50.54442317280668</v>
      </c>
      <c r="W24" s="246">
        <v>37.94127132527021</v>
      </c>
      <c r="X24" s="246">
        <v>69.34817588842716</v>
      </c>
      <c r="Y24" s="246">
        <v>60.39047570336836</v>
      </c>
      <c r="Z24" s="246">
        <v>56.812928815033985</v>
      </c>
      <c r="AA24" s="246">
        <v>50.64600926284101</v>
      </c>
      <c r="AB24" s="246">
        <v>76.11749996813099</v>
      </c>
      <c r="AC24" s="246">
        <v>67.01679110306121</v>
      </c>
      <c r="AD24" s="246">
        <v>74.0368154145972</v>
      </c>
      <c r="AE24" s="246">
        <v>65.38401800212344</v>
      </c>
      <c r="AF24" s="246">
        <v>103.99047699765295</v>
      </c>
      <c r="AG24" s="246">
        <v>93.78565945822322</v>
      </c>
      <c r="AH24" s="246">
        <v>74.56825973928164</v>
      </c>
      <c r="AI24" s="246">
        <v>66.15779838315545</v>
      </c>
      <c r="AJ24" s="246">
        <v>485.42891054360155</v>
      </c>
      <c r="AK24" s="246">
        <v>465.1881663052587</v>
      </c>
      <c r="AL24" s="246">
        <v>475.2923714896486</v>
      </c>
      <c r="AM24" s="246">
        <v>448.00102927897336</v>
      </c>
      <c r="AN24" s="246">
        <v>478.7138471931779</v>
      </c>
      <c r="AO24" s="246">
        <v>454.2629841720538</v>
      </c>
      <c r="AP24" s="246">
        <v>755.222964853814</v>
      </c>
      <c r="AQ24" s="246">
        <v>698.3899160238041</v>
      </c>
      <c r="AR24" s="246">
        <v>17.1941233564433</v>
      </c>
      <c r="AS24" s="246">
        <v>12.985396819315321</v>
      </c>
      <c r="AT24" s="246">
        <v>39.970857973634644</v>
      </c>
      <c r="AU24" s="246">
        <v>36.00501150483347</v>
      </c>
      <c r="AV24" s="246">
        <v>44.985422740524776</v>
      </c>
      <c r="AW24" s="246">
        <v>39.0989713156884</v>
      </c>
      <c r="AX24" s="246">
        <v>38.20723763142613</v>
      </c>
      <c r="AY24" s="246">
        <v>37.51125064365982</v>
      </c>
      <c r="AZ24" s="246" t="s">
        <v>5</v>
      </c>
      <c r="BA24" s="246">
        <v>23.50442333455321</v>
      </c>
      <c r="BB24" s="246">
        <v>38.20723763142613</v>
      </c>
      <c r="BC24" s="246">
        <v>37.42233251485387</v>
      </c>
      <c r="BD24" s="246">
        <v>463.5495561759137</v>
      </c>
      <c r="BE24" s="246">
        <v>455.1928858328286</v>
      </c>
      <c r="BF24" s="246">
        <v>15.297135353805153</v>
      </c>
      <c r="BG24" s="246">
        <v>15.021365232483344</v>
      </c>
      <c r="BH24" s="246">
        <v>6.425134678496917</v>
      </c>
      <c r="BI24" s="246">
        <v>8.969763212318007</v>
      </c>
      <c r="BJ24" s="246">
        <v>9.472871712322062</v>
      </c>
      <c r="BK24" s="246">
        <v>9.57347809019375</v>
      </c>
      <c r="BL24" s="246">
        <v>8.908580118111361</v>
      </c>
      <c r="BM24" s="246">
        <v>8.41891553814382</v>
      </c>
      <c r="BN24" s="246">
        <v>8.160429749639054</v>
      </c>
      <c r="BO24" s="246">
        <v>8.503364947065402</v>
      </c>
    </row>
    <row r="25" spans="1:67" ht="12.75" customHeight="1">
      <c r="A25" s="245" t="s">
        <v>148</v>
      </c>
      <c r="B25" s="246">
        <v>82.24469494183951</v>
      </c>
      <c r="C25" s="246">
        <v>76.26498862593674</v>
      </c>
      <c r="D25" s="246">
        <v>58.2069815711524</v>
      </c>
      <c r="E25" s="246">
        <v>48.993785874068394</v>
      </c>
      <c r="F25" s="246">
        <v>81.53526647505983</v>
      </c>
      <c r="G25" s="246">
        <v>75.20766028932336</v>
      </c>
      <c r="H25" s="246">
        <v>68.70277829593104</v>
      </c>
      <c r="I25" s="246">
        <v>60.45968264029498</v>
      </c>
      <c r="J25" s="246">
        <v>75.77958722164607</v>
      </c>
      <c r="K25" s="246">
        <v>67.30992790675737</v>
      </c>
      <c r="L25" s="246">
        <v>75.58137025088614</v>
      </c>
      <c r="M25" s="246">
        <v>65.49786759830788</v>
      </c>
      <c r="N25" s="246">
        <v>60.71165012684535</v>
      </c>
      <c r="O25" s="246">
        <v>54.26536789588226</v>
      </c>
      <c r="P25" s="246">
        <v>72.03272376688682</v>
      </c>
      <c r="Q25" s="246">
        <v>62.96871444355398</v>
      </c>
      <c r="R25" s="246">
        <v>69.32913827748492</v>
      </c>
      <c r="S25" s="246">
        <v>65.84150893337866</v>
      </c>
      <c r="T25" s="246">
        <v>46.244404399578</v>
      </c>
      <c r="U25" s="246">
        <v>47.54525848632301</v>
      </c>
      <c r="V25" s="246">
        <v>49.96615012391926</v>
      </c>
      <c r="W25" s="246">
        <v>39.6196181723114</v>
      </c>
      <c r="X25" s="246">
        <v>69.89591623406227</v>
      </c>
      <c r="Y25" s="246">
        <v>63.0127781896704</v>
      </c>
      <c r="Z25" s="246">
        <v>57.5033277582421</v>
      </c>
      <c r="AA25" s="246">
        <v>51.060817056184426</v>
      </c>
      <c r="AB25" s="246">
        <v>74.94138154598942</v>
      </c>
      <c r="AC25" s="246">
        <v>66.92980738834608</v>
      </c>
      <c r="AD25" s="246">
        <v>73.5339405296923</v>
      </c>
      <c r="AE25" s="246">
        <v>65.57476832989443</v>
      </c>
      <c r="AF25" s="246">
        <v>101.44329012591392</v>
      </c>
      <c r="AG25" s="246">
        <v>95.03503971448659</v>
      </c>
      <c r="AH25" s="246">
        <v>74.15420102366082</v>
      </c>
      <c r="AI25" s="246">
        <v>66.27463678796671</v>
      </c>
      <c r="AJ25" s="246">
        <v>489.5692283226207</v>
      </c>
      <c r="AK25" s="246">
        <v>464.5018763997519</v>
      </c>
      <c r="AL25" s="246">
        <v>476.8954614969302</v>
      </c>
      <c r="AM25" s="246">
        <v>456.1264636502377</v>
      </c>
      <c r="AN25" s="246">
        <v>486.77693630494264</v>
      </c>
      <c r="AO25" s="246">
        <v>462.74277466644696</v>
      </c>
      <c r="AP25" s="246">
        <v>747.6601068757928</v>
      </c>
      <c r="AQ25" s="246">
        <v>704.2624597360586</v>
      </c>
      <c r="AR25" s="246">
        <v>17.161730854544956</v>
      </c>
      <c r="AS25" s="246">
        <v>12.831141524882675</v>
      </c>
      <c r="AT25" s="246">
        <v>38.335878057679764</v>
      </c>
      <c r="AU25" s="246">
        <v>39.954165554950606</v>
      </c>
      <c r="AV25" s="246">
        <v>31.15263978959725</v>
      </c>
      <c r="AW25" s="246">
        <v>42.594281935820895</v>
      </c>
      <c r="AX25" s="246">
        <v>37.58476901041957</v>
      </c>
      <c r="AY25" s="246">
        <v>38.319273520032304</v>
      </c>
      <c r="AZ25" s="246">
        <v>20.803598200899547</v>
      </c>
      <c r="BA25" s="246">
        <v>28.165858746056664</v>
      </c>
      <c r="BB25" s="246">
        <v>37.379765629581144</v>
      </c>
      <c r="BC25" s="246">
        <v>38.29630098336017</v>
      </c>
      <c r="BD25" s="246">
        <v>470.7689031405391</v>
      </c>
      <c r="BE25" s="246">
        <v>470.60531388151344</v>
      </c>
      <c r="BF25" s="246">
        <v>15.535373803637793</v>
      </c>
      <c r="BG25" s="246">
        <v>15.529975358089946</v>
      </c>
      <c r="BH25" s="246">
        <v>7.898380382601694</v>
      </c>
      <c r="BI25" s="246">
        <v>7.685387494079385</v>
      </c>
      <c r="BJ25" s="246">
        <v>8.716106744483817</v>
      </c>
      <c r="BK25" s="246">
        <v>9.80545249272372</v>
      </c>
      <c r="BL25" s="246">
        <v>8.362841927066787</v>
      </c>
      <c r="BM25" s="246">
        <v>8.280546854815967</v>
      </c>
      <c r="BN25" s="246">
        <v>8.212257358380846</v>
      </c>
      <c r="BO25" s="246">
        <v>8.507035684967024</v>
      </c>
    </row>
    <row r="26" spans="1:67" ht="12.75" customHeight="1">
      <c r="A26" s="245" t="s">
        <v>149</v>
      </c>
      <c r="B26" s="246">
        <v>82.96441486591925</v>
      </c>
      <c r="C26" s="246">
        <v>75.591821346981</v>
      </c>
      <c r="D26" s="246">
        <v>61.48321415764561</v>
      </c>
      <c r="E26" s="246">
        <v>54.445529317607786</v>
      </c>
      <c r="F26" s="246">
        <v>82.42306913997028</v>
      </c>
      <c r="G26" s="246">
        <v>75.02498037776827</v>
      </c>
      <c r="H26" s="246">
        <v>71.71091183896402</v>
      </c>
      <c r="I26" s="246">
        <v>61.71722918501471</v>
      </c>
      <c r="J26" s="246">
        <v>78.53015402425322</v>
      </c>
      <c r="K26" s="246">
        <v>69.75416047863393</v>
      </c>
      <c r="L26" s="246">
        <v>77.94820332535127</v>
      </c>
      <c r="M26" s="246">
        <v>65.71619759270682</v>
      </c>
      <c r="N26" s="246">
        <v>61.45617277348133</v>
      </c>
      <c r="O26" s="246">
        <v>55.57971755168784</v>
      </c>
      <c r="P26" s="246">
        <v>72.94192290437283</v>
      </c>
      <c r="Q26" s="246">
        <v>62.70033754645539</v>
      </c>
      <c r="R26" s="246">
        <v>71.90475833786623</v>
      </c>
      <c r="S26" s="246">
        <v>67.92223625761143</v>
      </c>
      <c r="T26" s="246">
        <v>44.051384758208165</v>
      </c>
      <c r="U26" s="246">
        <v>46.33576331507166</v>
      </c>
      <c r="V26" s="246">
        <v>49.90336376664196</v>
      </c>
      <c r="W26" s="246">
        <v>41.31481869014265</v>
      </c>
      <c r="X26" s="246">
        <v>71.444101941232</v>
      </c>
      <c r="Y26" s="246">
        <v>62.42382308465251</v>
      </c>
      <c r="Z26" s="246">
        <v>58.96742099260691</v>
      </c>
      <c r="AA26" s="246">
        <v>53.435880567070555</v>
      </c>
      <c r="AB26" s="246">
        <v>78.17518506648973</v>
      </c>
      <c r="AC26" s="246">
        <v>69.07020277723707</v>
      </c>
      <c r="AD26" s="246">
        <v>76.09453259267706</v>
      </c>
      <c r="AE26" s="246">
        <v>67.44865082458578</v>
      </c>
      <c r="AF26" s="246">
        <v>103.65824880078983</v>
      </c>
      <c r="AG26" s="246">
        <v>93.9100261224596</v>
      </c>
      <c r="AH26" s="246">
        <v>76.34663798404476</v>
      </c>
      <c r="AI26" s="246">
        <v>67.88773587328262</v>
      </c>
      <c r="AJ26" s="246">
        <v>477.41663477528095</v>
      </c>
      <c r="AK26" s="246">
        <v>460.52285068556955</v>
      </c>
      <c r="AL26" s="246">
        <v>469.928438187996</v>
      </c>
      <c r="AM26" s="246">
        <v>446.69491574185963</v>
      </c>
      <c r="AN26" s="246">
        <v>474.7022473596166</v>
      </c>
      <c r="AO26" s="246">
        <v>455.8231457995005</v>
      </c>
      <c r="AP26" s="246">
        <v>748.448034569757</v>
      </c>
      <c r="AQ26" s="246">
        <v>698.3959436364892</v>
      </c>
      <c r="AR26" s="246">
        <v>17.254098944564422</v>
      </c>
      <c r="AS26" s="246">
        <v>12.91379644333136</v>
      </c>
      <c r="AT26" s="246">
        <v>39.078167782634736</v>
      </c>
      <c r="AU26" s="246">
        <v>44.61881767473673</v>
      </c>
      <c r="AV26" s="246">
        <v>20.337679716616403</v>
      </c>
      <c r="AW26" s="246">
        <v>41.427589118306074</v>
      </c>
      <c r="AX26" s="246">
        <v>37.59404467815609</v>
      </c>
      <c r="AY26" s="246">
        <v>38.02463085157389</v>
      </c>
      <c r="AZ26" s="246" t="s">
        <v>5</v>
      </c>
      <c r="BA26" s="246">
        <v>25.698502322628606</v>
      </c>
      <c r="BB26" s="246">
        <v>37.59404467815609</v>
      </c>
      <c r="BC26" s="246">
        <v>38.0007857813179</v>
      </c>
      <c r="BD26" s="246">
        <v>463.80642306362455</v>
      </c>
      <c r="BE26" s="246">
        <v>462.1043555130009</v>
      </c>
      <c r="BF26" s="246">
        <v>15.30561196109961</v>
      </c>
      <c r="BG26" s="246">
        <v>15.249443731929029</v>
      </c>
      <c r="BH26" s="246">
        <v>7.910569110240932</v>
      </c>
      <c r="BI26" s="246">
        <v>7.383399011559324</v>
      </c>
      <c r="BJ26" s="246">
        <v>9.15065237027712</v>
      </c>
      <c r="BK26" s="246">
        <v>9.956108198014295</v>
      </c>
      <c r="BL26" s="246">
        <v>8.442320277496336</v>
      </c>
      <c r="BM26" s="246">
        <v>8.577758352842185</v>
      </c>
      <c r="BN26" s="246">
        <v>8.092956747509533</v>
      </c>
      <c r="BO26" s="246">
        <v>8.387178164607006</v>
      </c>
    </row>
    <row r="27" spans="1:67" ht="12.75" customHeight="1">
      <c r="A27" s="245" t="s">
        <v>150</v>
      </c>
      <c r="B27" s="246">
        <v>82.97098623591438</v>
      </c>
      <c r="C27" s="246">
        <v>73.69149570352464</v>
      </c>
      <c r="D27" s="246">
        <v>58.49045540618033</v>
      </c>
      <c r="E27" s="246">
        <v>51.62654795990676</v>
      </c>
      <c r="F27" s="246">
        <v>81.38701532939477</v>
      </c>
      <c r="G27" s="246">
        <v>72.32888541412316</v>
      </c>
      <c r="H27" s="246">
        <v>73.39710619283024</v>
      </c>
      <c r="I27" s="246">
        <v>60.08244394692497</v>
      </c>
      <c r="J27" s="246">
        <v>76.64929742924767</v>
      </c>
      <c r="K27" s="246">
        <v>65.3234325333013</v>
      </c>
      <c r="L27" s="246">
        <v>76.40920060671077</v>
      </c>
      <c r="M27" s="246">
        <v>63.379231745327544</v>
      </c>
      <c r="N27" s="246">
        <v>61.50212685393684</v>
      </c>
      <c r="O27" s="246">
        <v>55.10945451348682</v>
      </c>
      <c r="P27" s="246">
        <v>69.78630799415502</v>
      </c>
      <c r="Q27" s="246">
        <v>60.15657369693522</v>
      </c>
      <c r="R27" s="246">
        <v>70.32753435412641</v>
      </c>
      <c r="S27" s="246">
        <v>66.29667226793897</v>
      </c>
      <c r="T27" s="246">
        <v>41.285172632256945</v>
      </c>
      <c r="U27" s="246">
        <v>44.52176769523659</v>
      </c>
      <c r="V27" s="246">
        <v>50.61485738452272</v>
      </c>
      <c r="W27" s="246">
        <v>34.69970333149985</v>
      </c>
      <c r="X27" s="246">
        <v>66.78503344997587</v>
      </c>
      <c r="Y27" s="246">
        <v>58.301628907408215</v>
      </c>
      <c r="Z27" s="246">
        <v>56.53932835606167</v>
      </c>
      <c r="AA27" s="246">
        <v>49.66871097798291</v>
      </c>
      <c r="AB27" s="246">
        <v>76.54073020904097</v>
      </c>
      <c r="AC27" s="246">
        <v>65.39866516511577</v>
      </c>
      <c r="AD27" s="246">
        <v>73.7104584119761</v>
      </c>
      <c r="AE27" s="246">
        <v>62.73778498562483</v>
      </c>
      <c r="AF27" s="246">
        <v>103.57202704016062</v>
      </c>
      <c r="AG27" s="246">
        <v>96.4392626828922</v>
      </c>
      <c r="AH27" s="246">
        <v>73.75300684739192</v>
      </c>
      <c r="AI27" s="246">
        <v>64.43827578844332</v>
      </c>
      <c r="AJ27" s="246">
        <v>483.7628829736962</v>
      </c>
      <c r="AK27" s="246">
        <v>458.17631225564077</v>
      </c>
      <c r="AL27" s="246">
        <v>473.4935530773316</v>
      </c>
      <c r="AM27" s="246">
        <v>459.42446741396265</v>
      </c>
      <c r="AN27" s="246">
        <v>473.61303599663245</v>
      </c>
      <c r="AO27" s="246">
        <v>459.18259233253906</v>
      </c>
      <c r="AP27" s="246">
        <v>767.0216655482747</v>
      </c>
      <c r="AQ27" s="246">
        <v>675.885039100363</v>
      </c>
      <c r="AR27" s="246">
        <v>17.324817792479486</v>
      </c>
      <c r="AS27" s="246">
        <v>13.288510598508</v>
      </c>
      <c r="AT27" s="246">
        <v>37.36391547769551</v>
      </c>
      <c r="AU27" s="246">
        <v>38.08735776561606</v>
      </c>
      <c r="AV27" s="246">
        <v>38.67951424888312</v>
      </c>
      <c r="AW27" s="246">
        <v>22.929781835815458</v>
      </c>
      <c r="AX27" s="246">
        <v>37.54223032526815</v>
      </c>
      <c r="AY27" s="246">
        <v>38.03677046621872</v>
      </c>
      <c r="AZ27" s="246">
        <v>20.803598200899557</v>
      </c>
      <c r="BA27" s="246">
        <v>25.185389368766145</v>
      </c>
      <c r="BB27" s="246">
        <v>37.537870967803045</v>
      </c>
      <c r="BC27" s="246">
        <v>37.947078798303565</v>
      </c>
      <c r="BD27" s="246">
        <v>478.6296726655743</v>
      </c>
      <c r="BE27" s="246">
        <v>445.7365590287928</v>
      </c>
      <c r="BF27" s="246">
        <v>15.794779197963951</v>
      </c>
      <c r="BG27" s="246">
        <v>14.709306447950164</v>
      </c>
      <c r="BH27" s="246">
        <v>7.91393864435127</v>
      </c>
      <c r="BI27" s="246">
        <v>7.37134862190723</v>
      </c>
      <c r="BJ27" s="246">
        <v>9.209275936304142</v>
      </c>
      <c r="BK27" s="246">
        <v>9.74487368360103</v>
      </c>
      <c r="BL27" s="246">
        <v>8.980670881410456</v>
      </c>
      <c r="BM27" s="246">
        <v>8.558870993305005</v>
      </c>
      <c r="BN27" s="246">
        <v>8.336016783567377</v>
      </c>
      <c r="BO27" s="246">
        <v>8.491888837423263</v>
      </c>
    </row>
    <row r="28" spans="1:67" ht="12.75" customHeight="1">
      <c r="A28" s="245" t="s">
        <v>151</v>
      </c>
      <c r="B28" s="246">
        <v>79.86722751706898</v>
      </c>
      <c r="C28" s="246">
        <v>71.07927640497718</v>
      </c>
      <c r="D28" s="246">
        <v>62.868248228101386</v>
      </c>
      <c r="E28" s="246">
        <v>53.11553003044106</v>
      </c>
      <c r="F28" s="246">
        <v>79.65407675168774</v>
      </c>
      <c r="G28" s="246">
        <v>70.51060972594718</v>
      </c>
      <c r="H28" s="246">
        <v>72.19352682057311</v>
      </c>
      <c r="I28" s="246">
        <v>62.175847815983055</v>
      </c>
      <c r="J28" s="246">
        <v>73.2198431623893</v>
      </c>
      <c r="K28" s="246">
        <v>63.47991432738935</v>
      </c>
      <c r="L28" s="246">
        <v>72.51941534509307</v>
      </c>
      <c r="M28" s="246">
        <v>61.995368108773945</v>
      </c>
      <c r="N28" s="246">
        <v>60.01035981271593</v>
      </c>
      <c r="O28" s="246">
        <v>55.04783030759765</v>
      </c>
      <c r="P28" s="246">
        <v>67.88505580546237</v>
      </c>
      <c r="Q28" s="246">
        <v>59.703058103934644</v>
      </c>
      <c r="R28" s="246">
        <v>68.38978319597673</v>
      </c>
      <c r="S28" s="246">
        <v>65.69532289709547</v>
      </c>
      <c r="T28" s="246">
        <v>39.966432354165526</v>
      </c>
      <c r="U28" s="246">
        <v>43.99242642165868</v>
      </c>
      <c r="V28" s="246">
        <v>50.90674700025025</v>
      </c>
      <c r="W28" s="246">
        <v>38.45025105743346</v>
      </c>
      <c r="X28" s="246">
        <v>66.94858747028891</v>
      </c>
      <c r="Y28" s="246">
        <v>60.88420684435935</v>
      </c>
      <c r="Z28" s="246">
        <v>57.08177618917168</v>
      </c>
      <c r="AA28" s="246">
        <v>53.14860682708734</v>
      </c>
      <c r="AB28" s="246">
        <v>72.49995606064972</v>
      </c>
      <c r="AC28" s="246">
        <v>63.533444601100875</v>
      </c>
      <c r="AD28" s="246">
        <v>71.1465884361151</v>
      </c>
      <c r="AE28" s="246">
        <v>62.607496085642595</v>
      </c>
      <c r="AF28" s="246">
        <v>105.99085441021508</v>
      </c>
      <c r="AG28" s="246">
        <v>96.30005415064845</v>
      </c>
      <c r="AH28" s="246">
        <v>73.6905119369463</v>
      </c>
      <c r="AI28" s="246">
        <v>65.80899869241176</v>
      </c>
      <c r="AJ28" s="246">
        <v>485.36738673353705</v>
      </c>
      <c r="AK28" s="246">
        <v>458.4608077717864</v>
      </c>
      <c r="AL28" s="246">
        <v>464.4006847659232</v>
      </c>
      <c r="AM28" s="246">
        <v>442.3974639458832</v>
      </c>
      <c r="AN28" s="246">
        <v>473.5128287264482</v>
      </c>
      <c r="AO28" s="246">
        <v>451.53957382497816</v>
      </c>
      <c r="AP28" s="246">
        <v>768.9498028689637</v>
      </c>
      <c r="AQ28" s="246">
        <v>710.5358720531822</v>
      </c>
      <c r="AR28" s="246">
        <v>17.305471282156695</v>
      </c>
      <c r="AS28" s="246">
        <v>13.307038730968904</v>
      </c>
      <c r="AT28" s="246" t="s">
        <v>5</v>
      </c>
      <c r="AU28" s="246">
        <v>41.74343450397789</v>
      </c>
      <c r="AV28" s="246">
        <v>42.58183904330963</v>
      </c>
      <c r="AW28" s="246">
        <v>59.14873996218978</v>
      </c>
      <c r="AX28" s="246">
        <v>36.15543188348606</v>
      </c>
      <c r="AY28" s="246">
        <v>37.179647639533904</v>
      </c>
      <c r="AZ28" s="246">
        <v>20.803598200899565</v>
      </c>
      <c r="BA28" s="246">
        <v>17.093408406729083</v>
      </c>
      <c r="BB28" s="246">
        <v>36.10963523604063</v>
      </c>
      <c r="BC28" s="246">
        <v>37.12581088092412</v>
      </c>
      <c r="BD28" s="246">
        <v>477.8062557390018</v>
      </c>
      <c r="BE28" s="246">
        <v>451.2783956507927</v>
      </c>
      <c r="BF28" s="246">
        <v>15.76760643938706</v>
      </c>
      <c r="BG28" s="246">
        <v>14.89218705647616</v>
      </c>
      <c r="BH28" s="246">
        <v>7.831880142453647</v>
      </c>
      <c r="BI28" s="246">
        <v>7.444288871916164</v>
      </c>
      <c r="BJ28" s="246">
        <v>9.19158811597662</v>
      </c>
      <c r="BK28" s="246">
        <v>10.071985439991128</v>
      </c>
      <c r="BL28" s="246">
        <v>9.188541476172437</v>
      </c>
      <c r="BM28" s="246">
        <v>8.676554312754307</v>
      </c>
      <c r="BN28" s="246">
        <v>8.190348620914103</v>
      </c>
      <c r="BO28" s="246">
        <v>8.61183214892557</v>
      </c>
    </row>
    <row r="29" spans="1:67" ht="12.75" customHeight="1">
      <c r="A29" s="245" t="s">
        <v>152</v>
      </c>
      <c r="B29" s="246">
        <v>80.34638543088897</v>
      </c>
      <c r="C29" s="246">
        <v>74.57707623526386</v>
      </c>
      <c r="D29" s="246">
        <v>62.02305910416741</v>
      </c>
      <c r="E29" s="246">
        <v>51.46795209015009</v>
      </c>
      <c r="F29" s="246">
        <v>79.9110660319556</v>
      </c>
      <c r="G29" s="246">
        <v>73.88646808509175</v>
      </c>
      <c r="H29" s="246">
        <v>68.35186192125651</v>
      </c>
      <c r="I29" s="246">
        <v>60.518994324647394</v>
      </c>
      <c r="J29" s="246">
        <v>71.34203467428733</v>
      </c>
      <c r="K29" s="246">
        <v>63.609988025457724</v>
      </c>
      <c r="L29" s="246">
        <v>74.69277516683023</v>
      </c>
      <c r="M29" s="246">
        <v>63.69702569278643</v>
      </c>
      <c r="N29" s="246">
        <v>58.277056075848094</v>
      </c>
      <c r="O29" s="246">
        <v>55.152991220878704</v>
      </c>
      <c r="P29" s="246">
        <v>67.91739072389002</v>
      </c>
      <c r="Q29" s="246">
        <v>60.651940813307576</v>
      </c>
      <c r="R29" s="246">
        <v>69.82146790182487</v>
      </c>
      <c r="S29" s="246">
        <v>65.54581480002136</v>
      </c>
      <c r="T29" s="246">
        <v>40.9800567152345</v>
      </c>
      <c r="U29" s="246">
        <v>44.928251574490375</v>
      </c>
      <c r="V29" s="246">
        <v>50.45544073239744</v>
      </c>
      <c r="W29" s="246">
        <v>38.093009752887134</v>
      </c>
      <c r="X29" s="246">
        <v>66.53026354671312</v>
      </c>
      <c r="Y29" s="246">
        <v>61.10909340973382</v>
      </c>
      <c r="Z29" s="246">
        <v>54.70986667666886</v>
      </c>
      <c r="AA29" s="246">
        <v>52.45137769901005</v>
      </c>
      <c r="AB29" s="246">
        <v>71.70385285491147</v>
      </c>
      <c r="AC29" s="246">
        <v>63.97742849469702</v>
      </c>
      <c r="AD29" s="246">
        <v>69.51115390304025</v>
      </c>
      <c r="AE29" s="246">
        <v>62.587008847752685</v>
      </c>
      <c r="AF29" s="246">
        <v>104.44813827403503</v>
      </c>
      <c r="AG29" s="246">
        <v>96.20547520460791</v>
      </c>
      <c r="AH29" s="246">
        <v>70.09732670445925</v>
      </c>
      <c r="AI29" s="246">
        <v>63.86695325508722</v>
      </c>
      <c r="AJ29" s="246">
        <v>489.53902079749804</v>
      </c>
      <c r="AK29" s="246">
        <v>462.58469824740706</v>
      </c>
      <c r="AL29" s="246">
        <v>471.68622871636967</v>
      </c>
      <c r="AM29" s="246">
        <v>442.1292432163671</v>
      </c>
      <c r="AN29" s="246">
        <v>484.25149087351946</v>
      </c>
      <c r="AO29" s="246">
        <v>456.4907386725484</v>
      </c>
      <c r="AP29" s="246">
        <v>762.656616575543</v>
      </c>
      <c r="AQ29" s="246">
        <v>701.9756096158118</v>
      </c>
      <c r="AR29" s="246">
        <v>17.256787264622265</v>
      </c>
      <c r="AS29" s="246">
        <v>13.161002988200737</v>
      </c>
      <c r="AT29" s="246">
        <v>38.49026970499277</v>
      </c>
      <c r="AU29" s="246">
        <v>41.888995918409975</v>
      </c>
      <c r="AV29" s="246">
        <v>42.581839043309635</v>
      </c>
      <c r="AW29" s="246">
        <v>56.982883771989016</v>
      </c>
      <c r="AX29" s="246">
        <v>36.391266765382575</v>
      </c>
      <c r="AY29" s="246">
        <v>37.286461244631546</v>
      </c>
      <c r="AZ29" s="246">
        <v>20.80359820089954</v>
      </c>
      <c r="BA29" s="246">
        <v>23.967838931089418</v>
      </c>
      <c r="BB29" s="246">
        <v>36.309636949019264</v>
      </c>
      <c r="BC29" s="246">
        <v>37.1066878369725</v>
      </c>
      <c r="BD29" s="246">
        <v>474.9850494218906</v>
      </c>
      <c r="BE29" s="246">
        <v>454.4999230283323</v>
      </c>
      <c r="BF29" s="246">
        <v>15.674506630922389</v>
      </c>
      <c r="BG29" s="246">
        <v>14.998497459934967</v>
      </c>
      <c r="BH29" s="246">
        <v>7.831880142453638</v>
      </c>
      <c r="BI29" s="246">
        <v>7.047437831829024</v>
      </c>
      <c r="BJ29" s="246">
        <v>8.862846986254976</v>
      </c>
      <c r="BK29" s="246">
        <v>10.072328015279242</v>
      </c>
      <c r="BL29" s="246">
        <v>8.72669051518667</v>
      </c>
      <c r="BM29" s="246">
        <v>8.345722952040084</v>
      </c>
      <c r="BN29" s="246">
        <v>8.05242914511041</v>
      </c>
      <c r="BO29" s="246">
        <v>8.412409586765728</v>
      </c>
    </row>
    <row r="30" spans="1:67" ht="12.75" customHeight="1">
      <c r="A30" s="245" t="s">
        <v>153</v>
      </c>
      <c r="B30" s="246">
        <v>88.63456003102642</v>
      </c>
      <c r="C30" s="246">
        <v>81.31379153134773</v>
      </c>
      <c r="D30" s="246">
        <v>58.57848498493118</v>
      </c>
      <c r="E30" s="246">
        <v>54.692621158584366</v>
      </c>
      <c r="F30" s="246">
        <v>88.10312787680644</v>
      </c>
      <c r="G30" s="246">
        <v>80.61600914411459</v>
      </c>
      <c r="H30" s="246">
        <v>74.6947537113193</v>
      </c>
      <c r="I30" s="246">
        <v>64.0413741025733</v>
      </c>
      <c r="J30" s="246">
        <v>83.78288998499885</v>
      </c>
      <c r="K30" s="246">
        <v>75.417677458145</v>
      </c>
      <c r="L30" s="246">
        <v>79.32039802405141</v>
      </c>
      <c r="M30" s="246">
        <v>68.5945087992521</v>
      </c>
      <c r="N30" s="246">
        <v>62.194503522344164</v>
      </c>
      <c r="O30" s="246">
        <v>55.83475856403178</v>
      </c>
      <c r="P30" s="246">
        <v>76.39067831115133</v>
      </c>
      <c r="Q30" s="246">
        <v>66.04676220316126</v>
      </c>
      <c r="R30" s="246">
        <v>71.86213542667807</v>
      </c>
      <c r="S30" s="246">
        <v>67.71073287624593</v>
      </c>
      <c r="T30" s="246">
        <v>49.793505350067186</v>
      </c>
      <c r="U30" s="246">
        <v>50.37755443332634</v>
      </c>
      <c r="V30" s="246">
        <v>50.75472168095642</v>
      </c>
      <c r="W30" s="246">
        <v>37.20158263423197</v>
      </c>
      <c r="X30" s="246">
        <v>72.62319824850881</v>
      </c>
      <c r="Y30" s="246">
        <v>65.22762869997808</v>
      </c>
      <c r="Z30" s="246">
        <v>56.794621991764465</v>
      </c>
      <c r="AA30" s="246">
        <v>53.66572739745758</v>
      </c>
      <c r="AB30" s="246">
        <v>82.65491445733247</v>
      </c>
      <c r="AC30" s="246">
        <v>74.30731551719698</v>
      </c>
      <c r="AD30" s="246">
        <v>81.26705813070548</v>
      </c>
      <c r="AE30" s="246">
        <v>73.06508569066149</v>
      </c>
      <c r="AF30" s="246">
        <v>104.96948784809445</v>
      </c>
      <c r="AG30" s="246">
        <v>98.35734650165257</v>
      </c>
      <c r="AH30" s="246">
        <v>81.97321662671263</v>
      </c>
      <c r="AI30" s="246">
        <v>73.79359365966303</v>
      </c>
      <c r="AJ30" s="246">
        <v>482.02937053018843</v>
      </c>
      <c r="AK30" s="246">
        <v>462.55206876251276</v>
      </c>
      <c r="AL30" s="246">
        <v>482.37119109219003</v>
      </c>
      <c r="AM30" s="246">
        <v>453.33936420898743</v>
      </c>
      <c r="AN30" s="246">
        <v>482.21892206077786</v>
      </c>
      <c r="AO30" s="246">
        <v>458.55085886816545</v>
      </c>
      <c r="AP30" s="246">
        <v>768.5484862973809</v>
      </c>
      <c r="AQ30" s="246">
        <v>702.5821910327411</v>
      </c>
      <c r="AR30" s="246">
        <v>17.222651217020438</v>
      </c>
      <c r="AS30" s="246">
        <v>13.236442522868801</v>
      </c>
      <c r="AT30" s="246">
        <v>40</v>
      </c>
      <c r="AU30" s="246">
        <v>40.64997258627814</v>
      </c>
      <c r="AV30" s="246">
        <v>43.947896475733465</v>
      </c>
      <c r="AW30" s="246">
        <v>55.96995517497041</v>
      </c>
      <c r="AX30" s="246">
        <v>39.99224902460064</v>
      </c>
      <c r="AY30" s="246">
        <v>39.226540587250135</v>
      </c>
      <c r="AZ30" s="246">
        <v>20.803598200899554</v>
      </c>
      <c r="BA30" s="246">
        <v>29.513220632056356</v>
      </c>
      <c r="BB30" s="246">
        <v>39.97832199042823</v>
      </c>
      <c r="BC30" s="246">
        <v>39.156963689619396</v>
      </c>
      <c r="BD30" s="246">
        <v>478.22027185006976</v>
      </c>
      <c r="BE30" s="246">
        <v>470.7848261558574</v>
      </c>
      <c r="BF30" s="246">
        <v>15.781268971052302</v>
      </c>
      <c r="BG30" s="246">
        <v>15.535899263143296</v>
      </c>
      <c r="BH30" s="246">
        <v>5.565780470101148</v>
      </c>
      <c r="BI30" s="246">
        <v>10.005352930566135</v>
      </c>
      <c r="BJ30" s="246">
        <v>9.500691798186992</v>
      </c>
      <c r="BK30" s="246">
        <v>10.17864158831939</v>
      </c>
      <c r="BL30" s="246">
        <v>9.540898722290482</v>
      </c>
      <c r="BM30" s="246">
        <v>8.647315212440857</v>
      </c>
      <c r="BN30" s="246">
        <v>8.927504326444998</v>
      </c>
      <c r="BO30" s="246">
        <v>8.867112850586228</v>
      </c>
    </row>
    <row r="31" spans="1:67" ht="12.75" customHeight="1">
      <c r="A31" s="245" t="s">
        <v>154</v>
      </c>
      <c r="B31" s="246">
        <v>86.85354381912907</v>
      </c>
      <c r="C31" s="246">
        <v>79.991638347961</v>
      </c>
      <c r="D31" s="246">
        <v>58.06127534048007</v>
      </c>
      <c r="E31" s="246">
        <v>50.96906697131983</v>
      </c>
      <c r="F31" s="246">
        <v>86.4667291273145</v>
      </c>
      <c r="G31" s="246">
        <v>79.4894340928998</v>
      </c>
      <c r="H31" s="246">
        <v>73.34389942131502</v>
      </c>
      <c r="I31" s="246">
        <v>64.09283436891477</v>
      </c>
      <c r="J31" s="246">
        <v>83.5685691427468</v>
      </c>
      <c r="K31" s="246">
        <v>75.5772307330354</v>
      </c>
      <c r="L31" s="246">
        <v>83.69321391132202</v>
      </c>
      <c r="M31" s="246">
        <v>69.64115679030279</v>
      </c>
      <c r="N31" s="246">
        <v>63.953708289301446</v>
      </c>
      <c r="O31" s="246">
        <v>56.33533695313749</v>
      </c>
      <c r="P31" s="246">
        <v>77.01117582013481</v>
      </c>
      <c r="Q31" s="246">
        <v>65.4066361018213</v>
      </c>
      <c r="R31" s="246">
        <v>72.3249984431111</v>
      </c>
      <c r="S31" s="246">
        <v>66.64477249711851</v>
      </c>
      <c r="T31" s="246">
        <v>47.98642159227179</v>
      </c>
      <c r="U31" s="246">
        <v>47.89768740109643</v>
      </c>
      <c r="V31" s="246">
        <v>50.062573269361415</v>
      </c>
      <c r="W31" s="246">
        <v>41.288605116226975</v>
      </c>
      <c r="X31" s="246">
        <v>75.47388810554614</v>
      </c>
      <c r="Y31" s="246">
        <v>65.159211085516</v>
      </c>
      <c r="Z31" s="246">
        <v>62.376939064347255</v>
      </c>
      <c r="AA31" s="246">
        <v>55.133761846427696</v>
      </c>
      <c r="AB31" s="246">
        <v>82.92179465282777</v>
      </c>
      <c r="AC31" s="246">
        <v>73.48789911545141</v>
      </c>
      <c r="AD31" s="246">
        <v>80.42697826178616</v>
      </c>
      <c r="AE31" s="246">
        <v>71.28123884925863</v>
      </c>
      <c r="AF31" s="246">
        <v>102.92105162680228</v>
      </c>
      <c r="AG31" s="246">
        <v>94.90492932515197</v>
      </c>
      <c r="AH31" s="246">
        <v>80.59206500300172</v>
      </c>
      <c r="AI31" s="246">
        <v>71.44797305879301</v>
      </c>
      <c r="AJ31" s="246">
        <v>479.7150659595031</v>
      </c>
      <c r="AK31" s="246">
        <v>465.57115277156856</v>
      </c>
      <c r="AL31" s="246">
        <v>470.7071637753977</v>
      </c>
      <c r="AM31" s="246">
        <v>458.8638536830592</v>
      </c>
      <c r="AN31" s="246">
        <v>475.11991297616515</v>
      </c>
      <c r="AO31" s="246">
        <v>462.2043557875758</v>
      </c>
      <c r="AP31" s="246">
        <v>744.6407846278098</v>
      </c>
      <c r="AQ31" s="246">
        <v>701.3795099394644</v>
      </c>
      <c r="AR31" s="246">
        <v>17.324445956428054</v>
      </c>
      <c r="AS31" s="246">
        <v>12.900489030236672</v>
      </c>
      <c r="AT31" s="246">
        <v>39.120744823612114</v>
      </c>
      <c r="AU31" s="246">
        <v>39.40679364490005</v>
      </c>
      <c r="AV31" s="246">
        <v>41.86224489795918</v>
      </c>
      <c r="AW31" s="246">
        <v>40.12450109119478</v>
      </c>
      <c r="AX31" s="246">
        <v>38.827575644362085</v>
      </c>
      <c r="AY31" s="246">
        <v>39.591290689637354</v>
      </c>
      <c r="AZ31" s="246" t="s">
        <v>5</v>
      </c>
      <c r="BA31" s="246">
        <v>0</v>
      </c>
      <c r="BB31" s="246">
        <v>38.827575644362085</v>
      </c>
      <c r="BC31" s="246">
        <v>39.591290689637354</v>
      </c>
      <c r="BD31" s="246">
        <v>473.0305149307727</v>
      </c>
      <c r="BE31" s="246">
        <v>466.7689410033417</v>
      </c>
      <c r="BF31" s="246">
        <v>15.6100069927155</v>
      </c>
      <c r="BG31" s="246">
        <v>15.403375053110276</v>
      </c>
      <c r="BH31" s="246">
        <v>7.947569212521304</v>
      </c>
      <c r="BI31" s="246">
        <v>7.811330318192226</v>
      </c>
      <c r="BJ31" s="246">
        <v>8.888276578367009</v>
      </c>
      <c r="BK31" s="246">
        <v>9.386561508637369</v>
      </c>
      <c r="BL31" s="246">
        <v>8.451851576175303</v>
      </c>
      <c r="BM31" s="246">
        <v>8.49683490320673</v>
      </c>
      <c r="BN31" s="246">
        <v>8.019918276606463</v>
      </c>
      <c r="BO31" s="246">
        <v>8.45466970032947</v>
      </c>
    </row>
    <row r="32" spans="1:67" ht="12.75" customHeight="1">
      <c r="A32" s="245" t="s">
        <v>155</v>
      </c>
      <c r="B32" s="246">
        <v>85.98900832107618</v>
      </c>
      <c r="C32" s="246">
        <v>80.08008196225181</v>
      </c>
      <c r="D32" s="246">
        <v>64.39867483647495</v>
      </c>
      <c r="E32" s="246">
        <v>59.64124160186912</v>
      </c>
      <c r="F32" s="246">
        <v>85.91467746205561</v>
      </c>
      <c r="G32" s="246">
        <v>79.7137595622307</v>
      </c>
      <c r="H32" s="246">
        <v>69.55704426335049</v>
      </c>
      <c r="I32" s="246">
        <v>63.10999627867323</v>
      </c>
      <c r="J32" s="246">
        <v>79.2266155473715</v>
      </c>
      <c r="K32" s="246">
        <v>73.26796822806459</v>
      </c>
      <c r="L32" s="246">
        <v>77.95628782591082</v>
      </c>
      <c r="M32" s="246">
        <v>67.66026153294261</v>
      </c>
      <c r="N32" s="246">
        <v>59.88269533183236</v>
      </c>
      <c r="O32" s="246">
        <v>54.844220093292634</v>
      </c>
      <c r="P32" s="246">
        <v>76.15103972786994</v>
      </c>
      <c r="Q32" s="246">
        <v>65.4978323302798</v>
      </c>
      <c r="R32" s="246">
        <v>70.25886901554921</v>
      </c>
      <c r="S32" s="246">
        <v>67.68826474362727</v>
      </c>
      <c r="T32" s="246">
        <v>45.22838257725904</v>
      </c>
      <c r="U32" s="246">
        <v>46.09071382108611</v>
      </c>
      <c r="V32" s="246">
        <v>50.3118459046494</v>
      </c>
      <c r="W32" s="246">
        <v>36.18435523446286</v>
      </c>
      <c r="X32" s="246">
        <v>73.24618588806733</v>
      </c>
      <c r="Y32" s="246">
        <v>65.39295586360042</v>
      </c>
      <c r="Z32" s="246">
        <v>54.96582014734762</v>
      </c>
      <c r="AA32" s="246">
        <v>53.456274981722004</v>
      </c>
      <c r="AB32" s="246">
        <v>78.12356971635116</v>
      </c>
      <c r="AC32" s="246">
        <v>71.66881961586859</v>
      </c>
      <c r="AD32" s="246">
        <v>77.30919521761604</v>
      </c>
      <c r="AE32" s="246">
        <v>70.6090869738653</v>
      </c>
      <c r="AF32" s="246">
        <v>104.89082703450312</v>
      </c>
      <c r="AG32" s="246">
        <v>94.45127564854506</v>
      </c>
      <c r="AH32" s="246">
        <v>78.72018638217536</v>
      </c>
      <c r="AI32" s="246">
        <v>72.28817321644786</v>
      </c>
      <c r="AJ32" s="246">
        <v>485.04560575377843</v>
      </c>
      <c r="AK32" s="246">
        <v>461.66108091787424</v>
      </c>
      <c r="AL32" s="246">
        <v>466.910747370959</v>
      </c>
      <c r="AM32" s="246">
        <v>446.58738756324885</v>
      </c>
      <c r="AN32" s="246">
        <v>476.62474946387294</v>
      </c>
      <c r="AO32" s="246">
        <v>452.87803930254216</v>
      </c>
      <c r="AP32" s="246">
        <v>755.0783429310111</v>
      </c>
      <c r="AQ32" s="246">
        <v>715.657426371069</v>
      </c>
      <c r="AR32" s="246">
        <v>17.226862934361623</v>
      </c>
      <c r="AS32" s="246">
        <v>13.00763111837743</v>
      </c>
      <c r="AT32" s="246">
        <v>37.55310814676042</v>
      </c>
      <c r="AU32" s="246">
        <v>40.74965666948959</v>
      </c>
      <c r="AV32" s="246">
        <v>42.58183904330963</v>
      </c>
      <c r="AW32" s="246">
        <v>50.234789522743775</v>
      </c>
      <c r="AX32" s="246">
        <v>38.33495922959431</v>
      </c>
      <c r="AY32" s="246">
        <v>39.531684545580816</v>
      </c>
      <c r="AZ32" s="246" t="s">
        <v>5</v>
      </c>
      <c r="BA32" s="246">
        <v>23.944976283315818</v>
      </c>
      <c r="BB32" s="246">
        <v>38.33495922959431</v>
      </c>
      <c r="BC32" s="246">
        <v>39.50833467627138</v>
      </c>
      <c r="BD32" s="246">
        <v>476.9387941902646</v>
      </c>
      <c r="BE32" s="246">
        <v>457.79023792236495</v>
      </c>
      <c r="BF32" s="246">
        <v>15.738980208278733</v>
      </c>
      <c r="BG32" s="246">
        <v>15.107077851438044</v>
      </c>
      <c r="BH32" s="246">
        <v>5</v>
      </c>
      <c r="BI32" s="246">
        <v>10.24105150651624</v>
      </c>
      <c r="BJ32" s="246">
        <v>9.745744360386634</v>
      </c>
      <c r="BK32" s="246">
        <v>10.049495798077045</v>
      </c>
      <c r="BL32" s="246">
        <v>8.879440609265927</v>
      </c>
      <c r="BM32" s="246">
        <v>8.604171794379038</v>
      </c>
      <c r="BN32" s="246">
        <v>8.103445705867266</v>
      </c>
      <c r="BO32" s="246">
        <v>8.459789733391018</v>
      </c>
    </row>
    <row r="33" spans="1:67" ht="12.75" customHeight="1">
      <c r="A33" s="245" t="s">
        <v>156</v>
      </c>
      <c r="B33" s="246" t="s">
        <v>4</v>
      </c>
      <c r="C33" s="246">
        <v>82.37431890414197</v>
      </c>
      <c r="D33" s="246" t="s">
        <v>4</v>
      </c>
      <c r="E33" s="246">
        <v>63.934368390313985</v>
      </c>
      <c r="F33" s="246">
        <v>85.29677094786432</v>
      </c>
      <c r="G33" s="246">
        <v>82.19270736113872</v>
      </c>
      <c r="H33" s="246" t="s">
        <v>4</v>
      </c>
      <c r="I33" s="246">
        <v>54.655193834355714</v>
      </c>
      <c r="J33" s="246">
        <v>74.22886859680791</v>
      </c>
      <c r="K33" s="246">
        <v>66.72009587013034</v>
      </c>
      <c r="L33" s="246" t="s">
        <v>4</v>
      </c>
      <c r="M33" s="246">
        <v>62.76638527604685</v>
      </c>
      <c r="N33" s="246" t="s">
        <v>4</v>
      </c>
      <c r="O33" s="246">
        <v>49.28609977211298</v>
      </c>
      <c r="P33" s="246">
        <v>60.91160077497442</v>
      </c>
      <c r="Q33" s="246">
        <v>59.20167045319469</v>
      </c>
      <c r="R33" s="246" t="s">
        <v>4</v>
      </c>
      <c r="S33" s="246">
        <v>58.52493108059397</v>
      </c>
      <c r="T33" s="246" t="s">
        <v>4</v>
      </c>
      <c r="U33" s="246">
        <v>44.06531451457056</v>
      </c>
      <c r="V33" s="246" t="s">
        <v>5</v>
      </c>
      <c r="W33" s="246">
        <v>37.30498740799043</v>
      </c>
      <c r="X33" s="246">
        <v>64.00599783086095</v>
      </c>
      <c r="Y33" s="246">
        <v>58.14840053817719</v>
      </c>
      <c r="Z33" s="246">
        <v>50.231314412717424</v>
      </c>
      <c r="AA33" s="246">
        <v>48.109015484872025</v>
      </c>
      <c r="AB33" s="246">
        <v>70.95352366471143</v>
      </c>
      <c r="AC33" s="246">
        <v>63.45532695658305</v>
      </c>
      <c r="AD33" s="246">
        <v>67.70276272325788</v>
      </c>
      <c r="AE33" s="246">
        <v>61.28739134814432</v>
      </c>
      <c r="AF33" s="246" t="s">
        <v>4</v>
      </c>
      <c r="AG33" s="246">
        <v>95.1690292821485</v>
      </c>
      <c r="AH33" s="246">
        <v>68.44280376457388</v>
      </c>
      <c r="AI33" s="246">
        <v>62.31830145635098</v>
      </c>
      <c r="AJ33" s="246" t="s">
        <v>5</v>
      </c>
      <c r="AK33" s="246">
        <v>0</v>
      </c>
      <c r="AL33" s="246" t="s">
        <v>4</v>
      </c>
      <c r="AM33" s="246">
        <v>447.75776060253406</v>
      </c>
      <c r="AN33" s="246">
        <v>471.58844351027324</v>
      </c>
      <c r="AO33" s="246">
        <v>447.4670587474849</v>
      </c>
      <c r="AP33" s="246" t="s">
        <v>5</v>
      </c>
      <c r="AQ33" s="246">
        <v>0</v>
      </c>
      <c r="AR33" s="246" t="s">
        <v>5</v>
      </c>
      <c r="AS33" s="246" t="s">
        <v>5</v>
      </c>
      <c r="AT33" s="246" t="s">
        <v>5</v>
      </c>
      <c r="AU33" s="246">
        <v>0</v>
      </c>
      <c r="AV33" s="246" t="s">
        <v>5</v>
      </c>
      <c r="AW33" s="246">
        <v>0</v>
      </c>
      <c r="AX33" s="246" t="s">
        <v>5</v>
      </c>
      <c r="AY33" s="246">
        <v>36.38691299061735</v>
      </c>
      <c r="AZ33" s="246" t="s">
        <v>4</v>
      </c>
      <c r="BA33" s="246">
        <v>0</v>
      </c>
      <c r="BB33" s="246">
        <v>18.90179910044978</v>
      </c>
      <c r="BC33" s="246">
        <v>36.38691299061735</v>
      </c>
      <c r="BD33" s="246" t="s">
        <v>4</v>
      </c>
      <c r="BE33" s="246">
        <v>464.00003882695626</v>
      </c>
      <c r="BF33" s="246" t="s">
        <v>4</v>
      </c>
      <c r="BG33" s="246">
        <v>15.312001281289557</v>
      </c>
      <c r="BH33" s="246">
        <v>7.698166877370418</v>
      </c>
      <c r="BI33" s="246">
        <v>11.218181818181819</v>
      </c>
      <c r="BJ33" s="246">
        <v>10.114150500756866</v>
      </c>
      <c r="BK33" s="246">
        <v>10.421584414166787</v>
      </c>
      <c r="BL33" s="246">
        <v>9.13468240564302</v>
      </c>
      <c r="BM33" s="246">
        <v>8.145050788535855</v>
      </c>
      <c r="BN33" s="246">
        <v>9.102392296516541</v>
      </c>
      <c r="BO33" s="246">
        <v>8.895527791946911</v>
      </c>
    </row>
    <row r="34" spans="1:67" ht="12.75" customHeight="1">
      <c r="A34" s="245" t="s">
        <v>157</v>
      </c>
      <c r="B34" s="246" t="s">
        <v>4</v>
      </c>
      <c r="C34" s="246">
        <v>81.75597015320236</v>
      </c>
      <c r="D34" s="246" t="s">
        <v>4</v>
      </c>
      <c r="E34" s="246">
        <v>56.410774003035506</v>
      </c>
      <c r="F34" s="246">
        <v>74.33469023626022</v>
      </c>
      <c r="G34" s="246">
        <v>81.58193637569323</v>
      </c>
      <c r="H34" s="246" t="s">
        <v>4</v>
      </c>
      <c r="I34" s="246">
        <v>69.13669317675841</v>
      </c>
      <c r="J34" s="246">
        <v>74.34411658349936</v>
      </c>
      <c r="K34" s="246">
        <v>81.54017243830215</v>
      </c>
      <c r="L34" s="246" t="s">
        <v>4</v>
      </c>
      <c r="M34" s="246">
        <v>75.91435190885257</v>
      </c>
      <c r="N34" s="246" t="s">
        <v>4</v>
      </c>
      <c r="O34" s="246">
        <v>57.15850793114915</v>
      </c>
      <c r="P34" s="246">
        <v>87.55972098531642</v>
      </c>
      <c r="Q34" s="246">
        <v>68.49135456814655</v>
      </c>
      <c r="R34" s="246" t="s">
        <v>4</v>
      </c>
      <c r="S34" s="246">
        <v>75.38408992568601</v>
      </c>
      <c r="T34" s="246" t="s">
        <v>4</v>
      </c>
      <c r="U34" s="246">
        <v>49.95777004033073</v>
      </c>
      <c r="V34" s="246" t="s">
        <v>5</v>
      </c>
      <c r="W34" s="246">
        <v>51.746471376982804</v>
      </c>
      <c r="X34" s="246">
        <v>86.24114603350299</v>
      </c>
      <c r="Y34" s="246">
        <v>65.98993257068275</v>
      </c>
      <c r="Z34" s="246">
        <v>69.9702499583121</v>
      </c>
      <c r="AA34" s="246">
        <v>55.12869207058707</v>
      </c>
      <c r="AB34" s="246">
        <v>77.32209612467496</v>
      </c>
      <c r="AC34" s="246">
        <v>81.04013905025231</v>
      </c>
      <c r="AD34" s="246">
        <v>76.77874753031784</v>
      </c>
      <c r="AE34" s="246">
        <v>78.44984669542686</v>
      </c>
      <c r="AF34" s="246" t="s">
        <v>5</v>
      </c>
      <c r="AG34" s="246">
        <v>91.6198144953504</v>
      </c>
      <c r="AH34" s="246">
        <v>76.77874753031784</v>
      </c>
      <c r="AI34" s="246">
        <v>78.48622447995919</v>
      </c>
      <c r="AJ34" s="246" t="s">
        <v>5</v>
      </c>
      <c r="AK34" s="246">
        <v>502.8895768341797</v>
      </c>
      <c r="AL34" s="246" t="s">
        <v>4</v>
      </c>
      <c r="AM34" s="246">
        <v>453.8601982826283</v>
      </c>
      <c r="AN34" s="246">
        <v>489.66540648844483</v>
      </c>
      <c r="AO34" s="246">
        <v>455.34119336145295</v>
      </c>
      <c r="AP34" s="246">
        <v>761.4087414545523</v>
      </c>
      <c r="AQ34" s="246">
        <v>747.4774038477258</v>
      </c>
      <c r="AR34" s="246">
        <v>16.665414479755416</v>
      </c>
      <c r="AS34" s="246">
        <v>12.689192264849044</v>
      </c>
      <c r="AT34" s="246" t="s">
        <v>5</v>
      </c>
      <c r="AU34" s="246">
        <v>0</v>
      </c>
      <c r="AV34" s="246">
        <v>55.27532907107936</v>
      </c>
      <c r="AW34" s="246">
        <v>32.835659222654016</v>
      </c>
      <c r="AX34" s="246" t="s">
        <v>4</v>
      </c>
      <c r="AY34" s="246">
        <v>44.568231265369036</v>
      </c>
      <c r="AZ34" s="246" t="s">
        <v>5</v>
      </c>
      <c r="BA34" s="246">
        <v>27.883474399052673</v>
      </c>
      <c r="BB34" s="246">
        <v>42.29081715925841</v>
      </c>
      <c r="BC34" s="246">
        <v>40.72155004246295</v>
      </c>
      <c r="BD34" s="246">
        <v>485.16788286277347</v>
      </c>
      <c r="BE34" s="246">
        <v>473.2173617316272</v>
      </c>
      <c r="BF34" s="246">
        <v>16.010540134471526</v>
      </c>
      <c r="BG34" s="246">
        <v>15.616172937143698</v>
      </c>
      <c r="BH34" s="246">
        <v>8.5</v>
      </c>
      <c r="BI34" s="246">
        <v>8.002818096866946</v>
      </c>
      <c r="BJ34" s="246">
        <v>10.52412724010036</v>
      </c>
      <c r="BK34" s="246">
        <v>9.87456502215161</v>
      </c>
      <c r="BL34" s="246">
        <v>10.060199765287276</v>
      </c>
      <c r="BM34" s="246">
        <v>7.86112532522013</v>
      </c>
      <c r="BN34" s="246">
        <v>9.689253953752559</v>
      </c>
      <c r="BO34" s="246">
        <v>9.743347524195737</v>
      </c>
    </row>
    <row r="35" spans="1:67" ht="12.75" customHeight="1">
      <c r="A35" s="245" t="s">
        <v>158</v>
      </c>
      <c r="B35" s="246" t="s">
        <v>4</v>
      </c>
      <c r="C35" s="246">
        <v>76.04263996694701</v>
      </c>
      <c r="D35" s="246" t="s">
        <v>4</v>
      </c>
      <c r="E35" s="246">
        <v>57.764051182777315</v>
      </c>
      <c r="F35" s="246" t="s">
        <v>4</v>
      </c>
      <c r="G35" s="246">
        <v>75.85984120662852</v>
      </c>
      <c r="H35" s="246" t="s">
        <v>4</v>
      </c>
      <c r="I35" s="246">
        <v>65.70270519813245</v>
      </c>
      <c r="J35" s="246">
        <v>77.37289876552737</v>
      </c>
      <c r="K35" s="246">
        <v>73.07650612226296</v>
      </c>
      <c r="L35" s="246" t="s">
        <v>4</v>
      </c>
      <c r="M35" s="246">
        <v>63.93307524595579</v>
      </c>
      <c r="N35" s="246" t="s">
        <v>4</v>
      </c>
      <c r="O35" s="246">
        <v>53.740490850591094</v>
      </c>
      <c r="P35" s="246" t="s">
        <v>4</v>
      </c>
      <c r="Q35" s="246">
        <v>60.51539886979603</v>
      </c>
      <c r="R35" s="246" t="s">
        <v>4</v>
      </c>
      <c r="S35" s="246">
        <v>64.6981927846957</v>
      </c>
      <c r="T35" s="246" t="s">
        <v>4</v>
      </c>
      <c r="U35" s="246">
        <v>42.40656123263528</v>
      </c>
      <c r="V35" s="246" t="s">
        <v>5</v>
      </c>
      <c r="W35" s="246">
        <v>0</v>
      </c>
      <c r="X35" s="246">
        <v>73.45208420804919</v>
      </c>
      <c r="Y35" s="246">
        <v>60.41867826450863</v>
      </c>
      <c r="Z35" s="246">
        <v>48.73844980763588</v>
      </c>
      <c r="AA35" s="246">
        <v>51.059805234881786</v>
      </c>
      <c r="AB35" s="246">
        <v>76.51507914173928</v>
      </c>
      <c r="AC35" s="246">
        <v>68.29016549988371</v>
      </c>
      <c r="AD35" s="246">
        <v>75.32646094315453</v>
      </c>
      <c r="AE35" s="246">
        <v>65.13534257419892</v>
      </c>
      <c r="AF35" s="246" t="s">
        <v>4</v>
      </c>
      <c r="AG35" s="246">
        <v>95.56334045626134</v>
      </c>
      <c r="AH35" s="246">
        <v>76.07646238079373</v>
      </c>
      <c r="AI35" s="246">
        <v>66.66315598777962</v>
      </c>
      <c r="AJ35" s="246" t="s">
        <v>4</v>
      </c>
      <c r="AK35" s="246">
        <v>434.79113601286014</v>
      </c>
      <c r="AL35" s="246" t="s">
        <v>4</v>
      </c>
      <c r="AM35" s="246">
        <v>479.4840689122941</v>
      </c>
      <c r="AN35" s="246" t="s">
        <v>4</v>
      </c>
      <c r="AO35" s="246">
        <v>449.38801256927286</v>
      </c>
      <c r="AP35" s="246" t="s">
        <v>4</v>
      </c>
      <c r="AQ35" s="246">
        <v>755.3765215006706</v>
      </c>
      <c r="AR35" s="246" t="s">
        <v>4</v>
      </c>
      <c r="AS35" s="246" t="s">
        <v>4</v>
      </c>
      <c r="AT35" s="246" t="s">
        <v>5</v>
      </c>
      <c r="AU35" s="246">
        <v>0</v>
      </c>
      <c r="AV35" s="246" t="s">
        <v>4</v>
      </c>
      <c r="AW35" s="246">
        <v>46.52038637044832</v>
      </c>
      <c r="AX35" s="246" t="s">
        <v>4</v>
      </c>
      <c r="AY35" s="246">
        <v>38.56444750480494</v>
      </c>
      <c r="AZ35" s="246" t="s">
        <v>5</v>
      </c>
      <c r="BA35" s="246">
        <v>0</v>
      </c>
      <c r="BB35" s="246" t="s">
        <v>4</v>
      </c>
      <c r="BC35" s="246">
        <v>38.56444750480494</v>
      </c>
      <c r="BD35" s="246" t="s">
        <v>4</v>
      </c>
      <c r="BE35" s="246">
        <v>399.10095018477625</v>
      </c>
      <c r="BF35" s="246" t="s">
        <v>4</v>
      </c>
      <c r="BG35" s="246">
        <v>13.170331356097618</v>
      </c>
      <c r="BH35" s="246">
        <v>0</v>
      </c>
      <c r="BI35" s="246">
        <v>6.154442514200721</v>
      </c>
      <c r="BJ35" s="246">
        <v>9.95536800451527</v>
      </c>
      <c r="BK35" s="246">
        <v>8.928892857509148</v>
      </c>
      <c r="BL35" s="246">
        <v>8</v>
      </c>
      <c r="BM35" s="246">
        <v>8.335870058129178</v>
      </c>
      <c r="BN35" s="246">
        <v>9.98860862489829</v>
      </c>
      <c r="BO35" s="246">
        <v>8.805250942207898</v>
      </c>
    </row>
    <row r="36" spans="1:67" ht="12.75" customHeight="1">
      <c r="A36" s="245" t="s">
        <v>159</v>
      </c>
      <c r="B36" s="246">
        <v>88.38654614238506</v>
      </c>
      <c r="C36" s="246">
        <v>83.60475585403546</v>
      </c>
      <c r="D36" s="246">
        <v>53.838251646246455</v>
      </c>
      <c r="E36" s="246">
        <v>67.90090973876421</v>
      </c>
      <c r="F36" s="246">
        <v>87.76807171802896</v>
      </c>
      <c r="G36" s="246">
        <v>83.51851530874609</v>
      </c>
      <c r="H36" s="246">
        <v>80.42997515881771</v>
      </c>
      <c r="I36" s="246">
        <v>65.74616991656013</v>
      </c>
      <c r="J36" s="246">
        <v>87.12451656646525</v>
      </c>
      <c r="K36" s="246">
        <v>81.85077386921375</v>
      </c>
      <c r="L36" s="246">
        <v>82.85436094081707</v>
      </c>
      <c r="M36" s="246">
        <v>72.69892636126418</v>
      </c>
      <c r="N36" s="246">
        <v>56.86268846173049</v>
      </c>
      <c r="O36" s="246">
        <v>53.838985442821624</v>
      </c>
      <c r="P36" s="246">
        <v>81.19908593789785</v>
      </c>
      <c r="Q36" s="246">
        <v>70.41615443988744</v>
      </c>
      <c r="R36" s="246">
        <v>71.16893140703957</v>
      </c>
      <c r="S36" s="246">
        <v>68.4884486984329</v>
      </c>
      <c r="T36" s="246">
        <v>55.776649153213626</v>
      </c>
      <c r="U36" s="246">
        <v>54.89245364804843</v>
      </c>
      <c r="V36" s="246" t="s">
        <v>5</v>
      </c>
      <c r="W36" s="246">
        <v>30.650676598659697</v>
      </c>
      <c r="X36" s="246">
        <v>78.3064958545129</v>
      </c>
      <c r="Y36" s="246">
        <v>69.29206537724765</v>
      </c>
      <c r="Z36" s="246">
        <v>55.88882001726805</v>
      </c>
      <c r="AA36" s="246">
        <v>54.515095600254156</v>
      </c>
      <c r="AB36" s="246">
        <v>85.03195234000927</v>
      </c>
      <c r="AC36" s="246">
        <v>77.79158923420624</v>
      </c>
      <c r="AD36" s="246">
        <v>83.26453121746007</v>
      </c>
      <c r="AE36" s="246">
        <v>75.88069605872536</v>
      </c>
      <c r="AF36" s="246">
        <v>108.20379494910604</v>
      </c>
      <c r="AG36" s="246">
        <v>102.45188179960337</v>
      </c>
      <c r="AH36" s="246">
        <v>87.41023300852898</v>
      </c>
      <c r="AI36" s="246">
        <v>80.54804465183169</v>
      </c>
      <c r="AJ36" s="246" t="s">
        <v>5</v>
      </c>
      <c r="AK36" s="246">
        <v>426.10230324678446</v>
      </c>
      <c r="AL36" s="246">
        <v>424.49491814788536</v>
      </c>
      <c r="AM36" s="246">
        <v>434.66890394519163</v>
      </c>
      <c r="AN36" s="246">
        <v>424.49491814788536</v>
      </c>
      <c r="AO36" s="246">
        <v>433.69061024733594</v>
      </c>
      <c r="AP36" s="246" t="s">
        <v>5</v>
      </c>
      <c r="AQ36" s="246">
        <v>698.1031229352305</v>
      </c>
      <c r="AR36" s="246" t="s">
        <v>5</v>
      </c>
      <c r="AS36" s="246" t="s">
        <v>5</v>
      </c>
      <c r="AT36" s="246" t="s">
        <v>5</v>
      </c>
      <c r="AU36" s="246">
        <v>0</v>
      </c>
      <c r="AV36" s="246" t="s">
        <v>5</v>
      </c>
      <c r="AW36" s="246">
        <v>0</v>
      </c>
      <c r="AX36" s="246">
        <v>41.013230912716374</v>
      </c>
      <c r="AY36" s="246">
        <v>41.850835544319686</v>
      </c>
      <c r="AZ36" s="246" t="s">
        <v>5</v>
      </c>
      <c r="BA36" s="246">
        <v>0</v>
      </c>
      <c r="BB36" s="246">
        <v>41.013230912716374</v>
      </c>
      <c r="BC36" s="246">
        <v>41.850835544319686</v>
      </c>
      <c r="BD36" s="246">
        <v>498.3583625051185</v>
      </c>
      <c r="BE36" s="246">
        <v>469.28121052005224</v>
      </c>
      <c r="BF36" s="246">
        <v>16.445825962668913</v>
      </c>
      <c r="BG36" s="246">
        <v>15.486279947161725</v>
      </c>
      <c r="BH36" s="246">
        <v>8.481704019983988</v>
      </c>
      <c r="BI36" s="246">
        <v>7.944250466330186</v>
      </c>
      <c r="BJ36" s="246">
        <v>10.684154579805709</v>
      </c>
      <c r="BK36" s="246">
        <v>9.836304089934758</v>
      </c>
      <c r="BL36" s="246">
        <v>9.156716543424512</v>
      </c>
      <c r="BM36" s="246">
        <v>7.300232500398485</v>
      </c>
      <c r="BN36" s="246">
        <v>8.352418067301553</v>
      </c>
      <c r="BO36" s="246">
        <v>8.976625214238032</v>
      </c>
    </row>
    <row r="37" spans="1:67" ht="12.75" customHeight="1">
      <c r="A37" s="245" t="s">
        <v>160</v>
      </c>
      <c r="B37" s="246" t="s">
        <v>4</v>
      </c>
      <c r="C37" s="246">
        <v>84.90250939445335</v>
      </c>
      <c r="D37" s="246" t="s">
        <v>5</v>
      </c>
      <c r="E37" s="246">
        <v>0</v>
      </c>
      <c r="F37" s="246">
        <v>87.70535552630675</v>
      </c>
      <c r="G37" s="246">
        <v>84.90250939445335</v>
      </c>
      <c r="H37" s="246" t="s">
        <v>5</v>
      </c>
      <c r="I37" s="246">
        <v>0</v>
      </c>
      <c r="J37" s="246">
        <v>87.70535552630675</v>
      </c>
      <c r="K37" s="246">
        <v>84.90250939445335</v>
      </c>
      <c r="L37" s="246" t="s">
        <v>4</v>
      </c>
      <c r="M37" s="246">
        <v>75.47657358958163</v>
      </c>
      <c r="N37" s="246" t="s">
        <v>4</v>
      </c>
      <c r="O37" s="246">
        <v>46.58492693899605</v>
      </c>
      <c r="P37" s="246">
        <v>77.00426830846718</v>
      </c>
      <c r="Q37" s="246">
        <v>68.59531356278406</v>
      </c>
      <c r="R37" s="246" t="s">
        <v>5</v>
      </c>
      <c r="S37" s="246">
        <v>0</v>
      </c>
      <c r="T37" s="246" t="s">
        <v>5</v>
      </c>
      <c r="U37" s="246">
        <v>0</v>
      </c>
      <c r="V37" s="246" t="s">
        <v>5</v>
      </c>
      <c r="W37" s="246">
        <v>0</v>
      </c>
      <c r="X37" s="246">
        <v>77.00426830846718</v>
      </c>
      <c r="Y37" s="246">
        <v>68.59531356278407</v>
      </c>
      <c r="Z37" s="246">
        <v>46.76353168944789</v>
      </c>
      <c r="AA37" s="246">
        <v>46.584926938996</v>
      </c>
      <c r="AB37" s="246">
        <v>85.18944633801908</v>
      </c>
      <c r="AC37" s="246">
        <v>83.08797460836824</v>
      </c>
      <c r="AD37" s="246">
        <v>84.86363089474257</v>
      </c>
      <c r="AE37" s="246">
        <v>81.01578737105946</v>
      </c>
      <c r="AF37" s="246" t="s">
        <v>181</v>
      </c>
      <c r="AG37" s="246">
        <v>0</v>
      </c>
      <c r="AH37" s="246">
        <v>84.86363089474257</v>
      </c>
      <c r="AI37" s="246">
        <v>81.01578737105949</v>
      </c>
      <c r="AJ37" s="246" t="s">
        <v>5</v>
      </c>
      <c r="AK37" s="246">
        <v>0</v>
      </c>
      <c r="AL37" s="246" t="s">
        <v>5</v>
      </c>
      <c r="AM37" s="246">
        <v>0</v>
      </c>
      <c r="AN37" s="246" t="s">
        <v>5</v>
      </c>
      <c r="AO37" s="246">
        <v>0</v>
      </c>
      <c r="AP37" s="246" t="s">
        <v>5</v>
      </c>
      <c r="AQ37" s="246">
        <v>0</v>
      </c>
      <c r="AR37" s="246" t="s">
        <v>5</v>
      </c>
      <c r="AS37" s="246" t="s">
        <v>5</v>
      </c>
      <c r="AT37" s="246" t="s">
        <v>5</v>
      </c>
      <c r="AU37" s="246">
        <v>0</v>
      </c>
      <c r="AV37" s="246" t="s">
        <v>5</v>
      </c>
      <c r="AW37" s="246">
        <v>0</v>
      </c>
      <c r="AX37" s="246" t="s">
        <v>4</v>
      </c>
      <c r="AY37" s="246">
        <v>42.68814976360361</v>
      </c>
      <c r="AZ37" s="246" t="s">
        <v>5</v>
      </c>
      <c r="BA37" s="246">
        <v>31.914147137594128</v>
      </c>
      <c r="BB37" s="246">
        <v>41.77403526418401</v>
      </c>
      <c r="BC37" s="246">
        <v>42.58802293144291</v>
      </c>
      <c r="BD37" s="246" t="s">
        <v>4</v>
      </c>
      <c r="BE37" s="246">
        <v>393.3538834921087</v>
      </c>
      <c r="BF37" s="246" t="s">
        <v>4</v>
      </c>
      <c r="BG37" s="246">
        <v>12.98067815523959</v>
      </c>
      <c r="BH37" s="246">
        <v>8.138606108065781</v>
      </c>
      <c r="BI37" s="246">
        <v>0</v>
      </c>
      <c r="BJ37" s="246">
        <v>10.95725843928363</v>
      </c>
      <c r="BK37" s="246">
        <v>9.852280371182657</v>
      </c>
      <c r="BL37" s="246">
        <v>9.254218382616756</v>
      </c>
      <c r="BM37" s="246">
        <v>9.60575855366819</v>
      </c>
      <c r="BN37" s="246">
        <v>9.476823179524441</v>
      </c>
      <c r="BO37" s="246">
        <v>8.611467953227699</v>
      </c>
    </row>
    <row r="38" spans="1:67" ht="12.75" customHeight="1">
      <c r="A38" s="245" t="s">
        <v>161</v>
      </c>
      <c r="B38" s="246">
        <v>80.72045743652217</v>
      </c>
      <c r="C38" s="246">
        <v>74.3200198879326</v>
      </c>
      <c r="D38" s="246">
        <v>49.3435821105658</v>
      </c>
      <c r="E38" s="246">
        <v>52.42610876638298</v>
      </c>
      <c r="F38" s="246">
        <v>80.05952145720671</v>
      </c>
      <c r="G38" s="246">
        <v>73.77149778640654</v>
      </c>
      <c r="H38" s="246">
        <v>73.30124719478044</v>
      </c>
      <c r="I38" s="246">
        <v>62.4624120756397</v>
      </c>
      <c r="J38" s="246">
        <v>76.71336848258414</v>
      </c>
      <c r="K38" s="246">
        <v>68.55931380418312</v>
      </c>
      <c r="L38" s="246">
        <v>78.19446649869603</v>
      </c>
      <c r="M38" s="246">
        <v>62.17516128074956</v>
      </c>
      <c r="N38" s="246">
        <v>50.59328015937378</v>
      </c>
      <c r="O38" s="246">
        <v>50.800782525845634</v>
      </c>
      <c r="P38" s="246">
        <v>68.3736907722496</v>
      </c>
      <c r="Q38" s="246">
        <v>59.08297799419487</v>
      </c>
      <c r="R38" s="246">
        <v>72.82742668674426</v>
      </c>
      <c r="S38" s="246">
        <v>65.84621227690099</v>
      </c>
      <c r="T38" s="246">
        <v>45.76012948004267</v>
      </c>
      <c r="U38" s="246">
        <v>42.1248304906064</v>
      </c>
      <c r="V38" s="246">
        <v>42.13910767561406</v>
      </c>
      <c r="W38" s="246">
        <v>47.815284382655996</v>
      </c>
      <c r="X38" s="246">
        <v>69.33063448086982</v>
      </c>
      <c r="Y38" s="246">
        <v>61.34459882139435</v>
      </c>
      <c r="Z38" s="246">
        <v>49.6258277808387</v>
      </c>
      <c r="AA38" s="246">
        <v>49.16013850293097</v>
      </c>
      <c r="AB38" s="246">
        <v>75.93890955740922</v>
      </c>
      <c r="AC38" s="246">
        <v>65.66800892649596</v>
      </c>
      <c r="AD38" s="246">
        <v>71.97296248038022</v>
      </c>
      <c r="AE38" s="246">
        <v>63.434387960808785</v>
      </c>
      <c r="AF38" s="246">
        <v>103.98412847347527</v>
      </c>
      <c r="AG38" s="246">
        <v>95.03556072552446</v>
      </c>
      <c r="AH38" s="246">
        <v>74.02859675887797</v>
      </c>
      <c r="AI38" s="246">
        <v>69.34722963220618</v>
      </c>
      <c r="AJ38" s="246">
        <v>490.11381612969006</v>
      </c>
      <c r="AK38" s="246">
        <v>449.62340973422766</v>
      </c>
      <c r="AL38" s="246">
        <v>474.8520356829838</v>
      </c>
      <c r="AM38" s="246">
        <v>444.1780035374729</v>
      </c>
      <c r="AN38" s="246">
        <v>475.3984140936575</v>
      </c>
      <c r="AO38" s="246">
        <v>444.2887851929877</v>
      </c>
      <c r="AP38" s="246">
        <v>842.4199266503676</v>
      </c>
      <c r="AQ38" s="246">
        <v>721.7198355274405</v>
      </c>
      <c r="AR38" s="246">
        <v>17.791790380047527</v>
      </c>
      <c r="AS38" s="246">
        <v>14.988158746938353</v>
      </c>
      <c r="AT38" s="246" t="s">
        <v>5</v>
      </c>
      <c r="AU38" s="246">
        <v>37.12028660097645</v>
      </c>
      <c r="AV38" s="246">
        <v>42.58183904330963</v>
      </c>
      <c r="AW38" s="246">
        <v>36.892290950861494</v>
      </c>
      <c r="AX38" s="246">
        <v>36.15235098268394</v>
      </c>
      <c r="AY38" s="246">
        <v>38.02933512851418</v>
      </c>
      <c r="AZ38" s="246">
        <v>17</v>
      </c>
      <c r="BA38" s="246">
        <v>0</v>
      </c>
      <c r="BB38" s="246">
        <v>34.912819049729116</v>
      </c>
      <c r="BC38" s="246">
        <v>38.02708685177076</v>
      </c>
      <c r="BD38" s="246">
        <v>486.9592580293465</v>
      </c>
      <c r="BE38" s="246">
        <v>453.8944791517302</v>
      </c>
      <c r="BF38" s="246">
        <v>16.069655514968435</v>
      </c>
      <c r="BG38" s="246">
        <v>14.978517812007098</v>
      </c>
      <c r="BH38" s="246">
        <v>6.935750406357229</v>
      </c>
      <c r="BI38" s="246">
        <v>7.99659901291805</v>
      </c>
      <c r="BJ38" s="246">
        <v>9.924435718317204</v>
      </c>
      <c r="BK38" s="246">
        <v>9.645312051211326</v>
      </c>
      <c r="BL38" s="246">
        <v>9.047528492598135</v>
      </c>
      <c r="BM38" s="246">
        <v>8.301171765346337</v>
      </c>
      <c r="BN38" s="246">
        <v>9.086316834132193</v>
      </c>
      <c r="BO38" s="246">
        <v>9.196283110587313</v>
      </c>
    </row>
    <row r="39" spans="1:67" ht="12.75" customHeight="1">
      <c r="A39" s="245" t="s">
        <v>162</v>
      </c>
      <c r="B39" s="246">
        <v>90.93976447146737</v>
      </c>
      <c r="C39" s="246">
        <v>85.632922967022</v>
      </c>
      <c r="D39" s="246">
        <v>51.288053745126334</v>
      </c>
      <c r="E39" s="246">
        <v>53.081872943222876</v>
      </c>
      <c r="F39" s="246">
        <v>90.57653719468493</v>
      </c>
      <c r="G39" s="246">
        <v>85.09639088034501</v>
      </c>
      <c r="H39" s="246">
        <v>70.44854084806552</v>
      </c>
      <c r="I39" s="246">
        <v>63.76846716434686</v>
      </c>
      <c r="J39" s="246">
        <v>88.81936581719876</v>
      </c>
      <c r="K39" s="246">
        <v>84.17311646846797</v>
      </c>
      <c r="L39" s="246">
        <v>92.14502557668632</v>
      </c>
      <c r="M39" s="246">
        <v>75.85561270906213</v>
      </c>
      <c r="N39" s="246">
        <v>58.325154937522</v>
      </c>
      <c r="O39" s="246">
        <v>53.98890178340295</v>
      </c>
      <c r="P39" s="246">
        <v>84.44614354643699</v>
      </c>
      <c r="Q39" s="246">
        <v>66.06224256205552</v>
      </c>
      <c r="R39" s="246">
        <v>71.29983260766994</v>
      </c>
      <c r="S39" s="246">
        <v>65.19935629857035</v>
      </c>
      <c r="T39" s="246">
        <v>54.38502331446448</v>
      </c>
      <c r="U39" s="246">
        <v>46.91426696600783</v>
      </c>
      <c r="V39" s="246">
        <v>44.02230324455044</v>
      </c>
      <c r="W39" s="246">
        <v>46.15551478603624</v>
      </c>
      <c r="X39" s="246">
        <v>74.95860389028412</v>
      </c>
      <c r="Y39" s="246">
        <v>61.61602404408199</v>
      </c>
      <c r="Z39" s="246">
        <v>55.291093609401294</v>
      </c>
      <c r="AA39" s="246">
        <v>50.78158243047372</v>
      </c>
      <c r="AB39" s="246">
        <v>87.12111378415663</v>
      </c>
      <c r="AC39" s="246">
        <v>81.84026894730836</v>
      </c>
      <c r="AD39" s="246">
        <v>84.25685406714527</v>
      </c>
      <c r="AE39" s="246">
        <v>76.58708785878204</v>
      </c>
      <c r="AF39" s="246">
        <v>104.07758086688766</v>
      </c>
      <c r="AG39" s="246">
        <v>94.67604780045708</v>
      </c>
      <c r="AH39" s="246">
        <v>84.32235932676596</v>
      </c>
      <c r="AI39" s="246">
        <v>76.8026026791095</v>
      </c>
      <c r="AJ39" s="246">
        <v>556.0409168733095</v>
      </c>
      <c r="AK39" s="246">
        <v>479.53249438887775</v>
      </c>
      <c r="AL39" s="246">
        <v>423.56154247895637</v>
      </c>
      <c r="AM39" s="246">
        <v>409.7264800283138</v>
      </c>
      <c r="AN39" s="246">
        <v>436.18999649318715</v>
      </c>
      <c r="AO39" s="246">
        <v>431.3389180923136</v>
      </c>
      <c r="AP39" s="246">
        <v>796.4501183333758</v>
      </c>
      <c r="AQ39" s="246">
        <v>795.2962924595184</v>
      </c>
      <c r="AR39" s="246">
        <v>17.09773831061907</v>
      </c>
      <c r="AS39" s="246">
        <v>13.617495700725652</v>
      </c>
      <c r="AT39" s="246">
        <v>35.387652098143846</v>
      </c>
      <c r="AU39" s="246">
        <v>37.7589309382563</v>
      </c>
      <c r="AV39" s="246">
        <v>52.832692343966194</v>
      </c>
      <c r="AW39" s="246">
        <v>37.14516084169822</v>
      </c>
      <c r="AX39" s="246">
        <v>41.86401046401402</v>
      </c>
      <c r="AY39" s="246">
        <v>41.96723186239909</v>
      </c>
      <c r="AZ39" s="246">
        <v>20.1742384371897</v>
      </c>
      <c r="BA39" s="246">
        <v>25.064350543539938</v>
      </c>
      <c r="BB39" s="246">
        <v>41.58038877510185</v>
      </c>
      <c r="BC39" s="246">
        <v>40.98031608075567</v>
      </c>
      <c r="BD39" s="246">
        <v>488.45924179737597</v>
      </c>
      <c r="BE39" s="246">
        <v>461.431048786019</v>
      </c>
      <c r="BF39" s="246">
        <v>16.119154979313407</v>
      </c>
      <c r="BG39" s="246">
        <v>15.227224609938629</v>
      </c>
      <c r="BH39" s="246">
        <v>7.956255796858535</v>
      </c>
      <c r="BI39" s="246">
        <v>9.102849933991031</v>
      </c>
      <c r="BJ39" s="246">
        <v>10.483761556258916</v>
      </c>
      <c r="BK39" s="246">
        <v>9.913419859169945</v>
      </c>
      <c r="BL39" s="246">
        <v>9.620454951806993</v>
      </c>
      <c r="BM39" s="246">
        <v>8.420047973778296</v>
      </c>
      <c r="BN39" s="246">
        <v>9.573655199326003</v>
      </c>
      <c r="BO39" s="246">
        <v>9.53427460246604</v>
      </c>
    </row>
    <row r="40" spans="1:67" ht="12.75" customHeight="1">
      <c r="A40" s="245" t="s">
        <v>163</v>
      </c>
      <c r="B40" s="246">
        <v>82.12235311240067</v>
      </c>
      <c r="C40" s="246">
        <v>76.4170273285648</v>
      </c>
      <c r="D40" s="246">
        <v>49.343582110565805</v>
      </c>
      <c r="E40" s="246">
        <v>51.007499701002565</v>
      </c>
      <c r="F40" s="246">
        <v>81.72895284732779</v>
      </c>
      <c r="G40" s="246">
        <v>76.0977218306037</v>
      </c>
      <c r="H40" s="246">
        <v>71.66990782270152</v>
      </c>
      <c r="I40" s="246">
        <v>63.27653831473299</v>
      </c>
      <c r="J40" s="246">
        <v>77.57684436607612</v>
      </c>
      <c r="K40" s="246">
        <v>70.86978662152154</v>
      </c>
      <c r="L40" s="246">
        <v>77.15809450023669</v>
      </c>
      <c r="M40" s="246">
        <v>63.582121635173</v>
      </c>
      <c r="N40" s="246">
        <v>50.76777581409606</v>
      </c>
      <c r="O40" s="246">
        <v>51.13261415733344</v>
      </c>
      <c r="P40" s="246">
        <v>73.21662321773486</v>
      </c>
      <c r="Q40" s="246">
        <v>61.32481777581729</v>
      </c>
      <c r="R40" s="246">
        <v>72.36419442817783</v>
      </c>
      <c r="S40" s="246">
        <v>68.03289761066101</v>
      </c>
      <c r="T40" s="246">
        <v>46.50994915548899</v>
      </c>
      <c r="U40" s="246">
        <v>43.93866203343559</v>
      </c>
      <c r="V40" s="246">
        <v>42.13910767561407</v>
      </c>
      <c r="W40" s="246">
        <v>47.09137541301395</v>
      </c>
      <c r="X40" s="246">
        <v>72.56336282960824</v>
      </c>
      <c r="Y40" s="246">
        <v>63.27626093987654</v>
      </c>
      <c r="Z40" s="246">
        <v>50.17587795305928</v>
      </c>
      <c r="AA40" s="246">
        <v>50.57013581310264</v>
      </c>
      <c r="AB40" s="246">
        <v>76.50264350052046</v>
      </c>
      <c r="AC40" s="246">
        <v>68.78774353520095</v>
      </c>
      <c r="AD40" s="246">
        <v>75.28841566401618</v>
      </c>
      <c r="AE40" s="246">
        <v>67.69440251669994</v>
      </c>
      <c r="AF40" s="246">
        <v>103.70185143851215</v>
      </c>
      <c r="AG40" s="246">
        <v>96.0738910365207</v>
      </c>
      <c r="AH40" s="246">
        <v>82.55612258602726</v>
      </c>
      <c r="AI40" s="246">
        <v>77.79785593085639</v>
      </c>
      <c r="AJ40" s="246">
        <v>491.4157422614883</v>
      </c>
      <c r="AK40" s="246">
        <v>447.2334522504941</v>
      </c>
      <c r="AL40" s="246">
        <v>469.29085331908277</v>
      </c>
      <c r="AM40" s="246">
        <v>444.8517016775641</v>
      </c>
      <c r="AN40" s="246">
        <v>480.41507783439914</v>
      </c>
      <c r="AO40" s="246">
        <v>446.2781002894839</v>
      </c>
      <c r="AP40" s="246">
        <v>844.0576217791984</v>
      </c>
      <c r="AQ40" s="246">
        <v>733.4395881014941</v>
      </c>
      <c r="AR40" s="246">
        <v>17.774640565046585</v>
      </c>
      <c r="AS40" s="246">
        <v>15.002820843313287</v>
      </c>
      <c r="AT40" s="246">
        <v>31.0620513555918</v>
      </c>
      <c r="AU40" s="246">
        <v>39.30424917981125</v>
      </c>
      <c r="AV40" s="246">
        <v>42.58183904330963</v>
      </c>
      <c r="AW40" s="246">
        <v>36.162770010184595</v>
      </c>
      <c r="AX40" s="246">
        <v>36.06402515796736</v>
      </c>
      <c r="AY40" s="246">
        <v>38.55860788894456</v>
      </c>
      <c r="AZ40" s="246">
        <v>17</v>
      </c>
      <c r="BA40" s="246">
        <v>24.237498468718798</v>
      </c>
      <c r="BB40" s="246">
        <v>35.592219198806305</v>
      </c>
      <c r="BC40" s="246">
        <v>38.2283522442717</v>
      </c>
      <c r="BD40" s="246">
        <v>492.2427972446977</v>
      </c>
      <c r="BE40" s="246">
        <v>454.23574617620864</v>
      </c>
      <c r="BF40" s="246">
        <v>16.244012309075025</v>
      </c>
      <c r="BG40" s="246">
        <v>14.989779623814886</v>
      </c>
      <c r="BH40" s="246">
        <v>6.896333754740835</v>
      </c>
      <c r="BI40" s="246">
        <v>7.327174212138658</v>
      </c>
      <c r="BJ40" s="246">
        <v>9.872343459844673</v>
      </c>
      <c r="BK40" s="246">
        <v>9.442904420741895</v>
      </c>
      <c r="BL40" s="246">
        <v>8.880457425237937</v>
      </c>
      <c r="BM40" s="246">
        <v>8.626056748865553</v>
      </c>
      <c r="BN40" s="246">
        <v>9.068317976256852</v>
      </c>
      <c r="BO40" s="246">
        <v>9.075011133776506</v>
      </c>
    </row>
    <row r="41" spans="1:67" ht="12.75" customHeight="1">
      <c r="A41" s="245" t="s">
        <v>164</v>
      </c>
      <c r="B41" s="246">
        <v>80.29275174939762</v>
      </c>
      <c r="C41" s="246">
        <v>74.17459847429325</v>
      </c>
      <c r="D41" s="246">
        <v>49.26356055793472</v>
      </c>
      <c r="E41" s="246">
        <v>51.58168296607191</v>
      </c>
      <c r="F41" s="246">
        <v>79.67703685508893</v>
      </c>
      <c r="G41" s="246">
        <v>73.60328883636157</v>
      </c>
      <c r="H41" s="246">
        <v>71.22941460591561</v>
      </c>
      <c r="I41" s="246">
        <v>61.181630813582686</v>
      </c>
      <c r="J41" s="246">
        <v>76.14927171585325</v>
      </c>
      <c r="K41" s="246">
        <v>68.31319551174136</v>
      </c>
      <c r="L41" s="246">
        <v>77.2800318443023</v>
      </c>
      <c r="M41" s="246">
        <v>62.31856742548788</v>
      </c>
      <c r="N41" s="246">
        <v>50.819595353902315</v>
      </c>
      <c r="O41" s="246">
        <v>50.13239325149501</v>
      </c>
      <c r="P41" s="246">
        <v>66.69452516242109</v>
      </c>
      <c r="Q41" s="246">
        <v>57.44591539016379</v>
      </c>
      <c r="R41" s="246">
        <v>71.35824145020118</v>
      </c>
      <c r="S41" s="246">
        <v>66.7192422811707</v>
      </c>
      <c r="T41" s="246">
        <v>45.62358388202436</v>
      </c>
      <c r="U41" s="246">
        <v>42.42318049827707</v>
      </c>
      <c r="V41" s="246">
        <v>42.13910767561407</v>
      </c>
      <c r="W41" s="246">
        <v>41.305071358637186</v>
      </c>
      <c r="X41" s="246">
        <v>69.18024634947736</v>
      </c>
      <c r="Y41" s="246">
        <v>61.42022313743683</v>
      </c>
      <c r="Z41" s="246">
        <v>50.46648603451424</v>
      </c>
      <c r="AA41" s="246">
        <v>49.632130575661954</v>
      </c>
      <c r="AB41" s="246">
        <v>74.69734870711108</v>
      </c>
      <c r="AC41" s="246">
        <v>66.84627109897889</v>
      </c>
      <c r="AD41" s="246">
        <v>72.12518731234125</v>
      </c>
      <c r="AE41" s="246">
        <v>64.64652536742467</v>
      </c>
      <c r="AF41" s="246">
        <v>102.24256894181565</v>
      </c>
      <c r="AG41" s="246">
        <v>95.6458063611186</v>
      </c>
      <c r="AH41" s="246">
        <v>81.22643952899428</v>
      </c>
      <c r="AI41" s="246">
        <v>76.86244246023382</v>
      </c>
      <c r="AJ41" s="246">
        <v>485.90536915567355</v>
      </c>
      <c r="AK41" s="246">
        <v>442.1077874148987</v>
      </c>
      <c r="AL41" s="246">
        <v>470.08924159001947</v>
      </c>
      <c r="AM41" s="246">
        <v>439.85635133670155</v>
      </c>
      <c r="AN41" s="246">
        <v>485.2425500812209</v>
      </c>
      <c r="AO41" s="246">
        <v>442.0296467022319</v>
      </c>
      <c r="AP41" s="246">
        <v>843.2539849180183</v>
      </c>
      <c r="AQ41" s="246">
        <v>764.4588149258241</v>
      </c>
      <c r="AR41" s="246">
        <v>17.79179038004753</v>
      </c>
      <c r="AS41" s="246">
        <v>15.002998136801144</v>
      </c>
      <c r="AT41" s="246">
        <v>30.799354872476396</v>
      </c>
      <c r="AU41" s="246">
        <v>40.18201813826432</v>
      </c>
      <c r="AV41" s="246">
        <v>42.58183904330963</v>
      </c>
      <c r="AW41" s="246">
        <v>30.655181509349806</v>
      </c>
      <c r="AX41" s="246">
        <v>35.84168406749215</v>
      </c>
      <c r="AY41" s="246">
        <v>37.92561976272943</v>
      </c>
      <c r="AZ41" s="246">
        <v>17.058252427184463</v>
      </c>
      <c r="BA41" s="246">
        <v>24.71628274371244</v>
      </c>
      <c r="BB41" s="246">
        <v>35.281488116540594</v>
      </c>
      <c r="BC41" s="246">
        <v>37.8652558251128</v>
      </c>
      <c r="BD41" s="246">
        <v>491.0978042429551</v>
      </c>
      <c r="BE41" s="246">
        <v>456.3041101366086</v>
      </c>
      <c r="BF41" s="246">
        <v>16.20622754001752</v>
      </c>
      <c r="BG41" s="246">
        <v>15.058035634508085</v>
      </c>
      <c r="BH41" s="246">
        <v>6.896333754740828</v>
      </c>
      <c r="BI41" s="246">
        <v>8.33432667999067</v>
      </c>
      <c r="BJ41" s="246">
        <v>9.873943510819792</v>
      </c>
      <c r="BK41" s="246">
        <v>9.51045547669705</v>
      </c>
      <c r="BL41" s="246">
        <v>8.965024437416385</v>
      </c>
      <c r="BM41" s="246">
        <v>8.636476919429137</v>
      </c>
      <c r="BN41" s="246">
        <v>9.109259506993054</v>
      </c>
      <c r="BO41" s="246">
        <v>8.883439891736533</v>
      </c>
    </row>
    <row r="42" spans="1:67" ht="12.75" customHeight="1">
      <c r="A42" s="245" t="s">
        <v>165</v>
      </c>
      <c r="B42" s="246">
        <v>90.36771332128973</v>
      </c>
      <c r="C42" s="246">
        <v>87.51636118494491</v>
      </c>
      <c r="D42" s="246">
        <v>54.89191709058398</v>
      </c>
      <c r="E42" s="246">
        <v>52.84321435248164</v>
      </c>
      <c r="F42" s="246">
        <v>90.23461445997668</v>
      </c>
      <c r="G42" s="246">
        <v>87.18049045917847</v>
      </c>
      <c r="H42" s="246">
        <v>76.12702307745042</v>
      </c>
      <c r="I42" s="246">
        <v>65.65991184925575</v>
      </c>
      <c r="J42" s="246">
        <v>89.16886879366726</v>
      </c>
      <c r="K42" s="246">
        <v>86.04784984309764</v>
      </c>
      <c r="L42" s="246">
        <v>89.40294307367827</v>
      </c>
      <c r="M42" s="246">
        <v>77.72595385489085</v>
      </c>
      <c r="N42" s="246">
        <v>73.77461591973419</v>
      </c>
      <c r="O42" s="246">
        <v>59.04319253248648</v>
      </c>
      <c r="P42" s="246">
        <v>87.28704491188961</v>
      </c>
      <c r="Q42" s="246">
        <v>71.80695738636852</v>
      </c>
      <c r="R42" s="246">
        <v>72.55569590287558</v>
      </c>
      <c r="S42" s="246">
        <v>70.97489472061898</v>
      </c>
      <c r="T42" s="246">
        <v>64.50839518303678</v>
      </c>
      <c r="U42" s="246">
        <v>49.611902546357264</v>
      </c>
      <c r="V42" s="246">
        <v>47.90426876080749</v>
      </c>
      <c r="W42" s="246">
        <v>41.94241732477165</v>
      </c>
      <c r="X42" s="246">
        <v>81.49243087853114</v>
      </c>
      <c r="Y42" s="246">
        <v>69.91659456326468</v>
      </c>
      <c r="Z42" s="246">
        <v>69.04865272378228</v>
      </c>
      <c r="AA42" s="246">
        <v>56.11353913022336</v>
      </c>
      <c r="AB42" s="246">
        <v>87.86354120653098</v>
      </c>
      <c r="AC42" s="246">
        <v>84.28253970680453</v>
      </c>
      <c r="AD42" s="246">
        <v>87.13471272959298</v>
      </c>
      <c r="AE42" s="246">
        <v>82.00878954974263</v>
      </c>
      <c r="AF42" s="246">
        <v>109.20231359485138</v>
      </c>
      <c r="AG42" s="246">
        <v>101.20591723572302</v>
      </c>
      <c r="AH42" s="246">
        <v>87.23153145400224</v>
      </c>
      <c r="AI42" s="246">
        <v>82.59967342578126</v>
      </c>
      <c r="AJ42" s="246">
        <v>568.7579338866852</v>
      </c>
      <c r="AK42" s="246">
        <v>498.16497164671904</v>
      </c>
      <c r="AL42" s="246">
        <v>457.636377279224</v>
      </c>
      <c r="AM42" s="246">
        <v>444.5475348348564</v>
      </c>
      <c r="AN42" s="246">
        <v>527.2028757951233</v>
      </c>
      <c r="AO42" s="246">
        <v>475.9708424247748</v>
      </c>
      <c r="AP42" s="246" t="s">
        <v>5</v>
      </c>
      <c r="AQ42" s="246">
        <v>0</v>
      </c>
      <c r="AR42" s="246" t="s">
        <v>5</v>
      </c>
      <c r="AS42" s="246" t="s">
        <v>5</v>
      </c>
      <c r="AT42" s="246">
        <v>40.89295480594786</v>
      </c>
      <c r="AU42" s="246">
        <v>43.73250290804358</v>
      </c>
      <c r="AV42" s="246">
        <v>49.84530421593878</v>
      </c>
      <c r="AW42" s="246">
        <v>38.952677142624296</v>
      </c>
      <c r="AX42" s="246">
        <v>41.05302480086004</v>
      </c>
      <c r="AY42" s="246">
        <v>42.03143253804821</v>
      </c>
      <c r="AZ42" s="246" t="s">
        <v>5</v>
      </c>
      <c r="BA42" s="246">
        <v>28.688400151313196</v>
      </c>
      <c r="BB42" s="246">
        <v>41.05302480086004</v>
      </c>
      <c r="BC42" s="246">
        <v>41.7606915173393</v>
      </c>
      <c r="BD42" s="246">
        <v>492.4787284307751</v>
      </c>
      <c r="BE42" s="246">
        <v>457.79658598448106</v>
      </c>
      <c r="BF42" s="246">
        <v>16.25179803821558</v>
      </c>
      <c r="BG42" s="246">
        <v>15.107287337487877</v>
      </c>
      <c r="BH42" s="246">
        <v>8.492560689115114</v>
      </c>
      <c r="BI42" s="246">
        <v>9.774252846893875</v>
      </c>
      <c r="BJ42" s="246">
        <v>11.043457343782421</v>
      </c>
      <c r="BK42" s="246">
        <v>9.927525436994472</v>
      </c>
      <c r="BL42" s="246">
        <v>10.603252468237299</v>
      </c>
      <c r="BM42" s="246">
        <v>8.07726190422495</v>
      </c>
      <c r="BN42" s="246">
        <v>9.647806032039838</v>
      </c>
      <c r="BO42" s="246">
        <v>9.645140959961576</v>
      </c>
    </row>
    <row r="43" spans="1:67" ht="12.75" customHeight="1">
      <c r="A43" s="245" t="s">
        <v>166</v>
      </c>
      <c r="B43" s="246">
        <v>79.65438434673838</v>
      </c>
      <c r="C43" s="246">
        <v>75.02545622989987</v>
      </c>
      <c r="D43" s="246">
        <v>49.98610221426657</v>
      </c>
      <c r="E43" s="246">
        <v>51.173783202357924</v>
      </c>
      <c r="F43" s="246">
        <v>78.62194858628239</v>
      </c>
      <c r="G43" s="246">
        <v>73.5398701486479</v>
      </c>
      <c r="H43" s="246">
        <v>69.5140520447068</v>
      </c>
      <c r="I43" s="246">
        <v>60.55481750153314</v>
      </c>
      <c r="J43" s="246">
        <v>74.79715142406829</v>
      </c>
      <c r="K43" s="246">
        <v>68.82963014563234</v>
      </c>
      <c r="L43" s="246">
        <v>75.83466665831611</v>
      </c>
      <c r="M43" s="246">
        <v>63.221937079189395</v>
      </c>
      <c r="N43" s="246">
        <v>50.94177585200714</v>
      </c>
      <c r="O43" s="246">
        <v>49.401242928516474</v>
      </c>
      <c r="P43" s="246">
        <v>63.69425755091917</v>
      </c>
      <c r="Q43" s="246">
        <v>56.36589788176638</v>
      </c>
      <c r="R43" s="246">
        <v>71.59995908929871</v>
      </c>
      <c r="S43" s="246">
        <v>66.70154763918391</v>
      </c>
      <c r="T43" s="246">
        <v>46.23132151013998</v>
      </c>
      <c r="U43" s="246">
        <v>41.256116494295156</v>
      </c>
      <c r="V43" s="246">
        <v>42.13910767561407</v>
      </c>
      <c r="W43" s="246">
        <v>44.66761690386629</v>
      </c>
      <c r="X43" s="246">
        <v>66.21090913797241</v>
      </c>
      <c r="Y43" s="246">
        <v>58.4930478750764</v>
      </c>
      <c r="Z43" s="246">
        <v>50.68500309444463</v>
      </c>
      <c r="AA43" s="246">
        <v>49.0268182691982</v>
      </c>
      <c r="AB43" s="246">
        <v>74.3598189830334</v>
      </c>
      <c r="AC43" s="246">
        <v>66.96312905146159</v>
      </c>
      <c r="AD43" s="246">
        <v>69.1276091937433</v>
      </c>
      <c r="AE43" s="246">
        <v>62.25997625053216</v>
      </c>
      <c r="AF43" s="246">
        <v>103.81676033948219</v>
      </c>
      <c r="AG43" s="246">
        <v>95.67083610749765</v>
      </c>
      <c r="AH43" s="246">
        <v>75.93607340457608</v>
      </c>
      <c r="AI43" s="246">
        <v>74.85249047541075</v>
      </c>
      <c r="AJ43" s="246">
        <v>486.3079556817889</v>
      </c>
      <c r="AK43" s="246">
        <v>440.4406621689852</v>
      </c>
      <c r="AL43" s="246">
        <v>474.8520356829835</v>
      </c>
      <c r="AM43" s="246">
        <v>439.91973309289494</v>
      </c>
      <c r="AN43" s="246">
        <v>485.69459561687233</v>
      </c>
      <c r="AO43" s="246">
        <v>440.4323850832627</v>
      </c>
      <c r="AP43" s="246">
        <v>835.6305976606118</v>
      </c>
      <c r="AQ43" s="246">
        <v>747.8969864179888</v>
      </c>
      <c r="AR43" s="246">
        <v>17.736264236797826</v>
      </c>
      <c r="AS43" s="246">
        <v>14.820965084461902</v>
      </c>
      <c r="AT43" s="246">
        <v>30.953633276103563</v>
      </c>
      <c r="AU43" s="246">
        <v>40.81167616437478</v>
      </c>
      <c r="AV43" s="246">
        <v>42.5647261302711</v>
      </c>
      <c r="AW43" s="246">
        <v>0</v>
      </c>
      <c r="AX43" s="246">
        <v>35.89988649094186</v>
      </c>
      <c r="AY43" s="246">
        <v>38.834239180241816</v>
      </c>
      <c r="AZ43" s="246">
        <v>16.94736842105263</v>
      </c>
      <c r="BA43" s="246">
        <v>22.02342273216713</v>
      </c>
      <c r="BB43" s="246">
        <v>35.325771818723275</v>
      </c>
      <c r="BC43" s="246">
        <v>38.45646904900786</v>
      </c>
      <c r="BD43" s="246">
        <v>495.3968230999328</v>
      </c>
      <c r="BE43" s="246">
        <v>458.9873086747561</v>
      </c>
      <c r="BF43" s="246">
        <v>16.348095162297785</v>
      </c>
      <c r="BG43" s="246">
        <v>15.146581186266951</v>
      </c>
      <c r="BH43" s="246">
        <v>6.89633375474083</v>
      </c>
      <c r="BI43" s="246">
        <v>8.675796820950472</v>
      </c>
      <c r="BJ43" s="246">
        <v>9.966257941594446</v>
      </c>
      <c r="BK43" s="246">
        <v>9.649875993753083</v>
      </c>
      <c r="BL43" s="246">
        <v>9.20130323933703</v>
      </c>
      <c r="BM43" s="246">
        <v>8.18273522513685</v>
      </c>
      <c r="BN43" s="246">
        <v>9.020486954964344</v>
      </c>
      <c r="BO43" s="246">
        <v>8.832491267465684</v>
      </c>
    </row>
    <row r="44" spans="1:67" ht="12.75" customHeight="1">
      <c r="A44" s="245" t="s">
        <v>167</v>
      </c>
      <c r="B44" s="246">
        <v>90.00703883672412</v>
      </c>
      <c r="C44" s="246">
        <v>89.70945381397024</v>
      </c>
      <c r="D44" s="246">
        <v>49.3435821105658</v>
      </c>
      <c r="E44" s="246">
        <v>54.52115533619781</v>
      </c>
      <c r="F44" s="246">
        <v>89.87929748338905</v>
      </c>
      <c r="G44" s="246">
        <v>89.55398380917588</v>
      </c>
      <c r="H44" s="246">
        <v>73.80653535646513</v>
      </c>
      <c r="I44" s="246">
        <v>63.09447608696462</v>
      </c>
      <c r="J44" s="246">
        <v>88.28672712971525</v>
      </c>
      <c r="K44" s="246">
        <v>87.41479974021863</v>
      </c>
      <c r="L44" s="246">
        <v>92.6408896018606</v>
      </c>
      <c r="M44" s="246">
        <v>77.37341874009235</v>
      </c>
      <c r="N44" s="246">
        <v>53.27788467993507</v>
      </c>
      <c r="O44" s="246">
        <v>53.3602080257865</v>
      </c>
      <c r="P44" s="246">
        <v>81.4768496718059</v>
      </c>
      <c r="Q44" s="246">
        <v>67.76225268976708</v>
      </c>
      <c r="R44" s="246">
        <v>72.66732006416353</v>
      </c>
      <c r="S44" s="246">
        <v>66.404097964707</v>
      </c>
      <c r="T44" s="246">
        <v>54.10921687232921</v>
      </c>
      <c r="U44" s="246">
        <v>46.698801924045604</v>
      </c>
      <c r="V44" s="246">
        <v>42.13910767561407</v>
      </c>
      <c r="W44" s="246">
        <v>46.917265719670304</v>
      </c>
      <c r="X44" s="246">
        <v>74.79281918542229</v>
      </c>
      <c r="Y44" s="246">
        <v>64.09888638721853</v>
      </c>
      <c r="Z44" s="246">
        <v>52.80166040790776</v>
      </c>
      <c r="AA44" s="246">
        <v>50.62600123758961</v>
      </c>
      <c r="AB44" s="246">
        <v>86.73033608591058</v>
      </c>
      <c r="AC44" s="246">
        <v>83.11520132062513</v>
      </c>
      <c r="AD44" s="246">
        <v>83.65435311279639</v>
      </c>
      <c r="AE44" s="246">
        <v>78.57604007392058</v>
      </c>
      <c r="AF44" s="246">
        <v>104.73588266378198</v>
      </c>
      <c r="AG44" s="246">
        <v>96.69081599135227</v>
      </c>
      <c r="AH44" s="246">
        <v>83.84001826314781</v>
      </c>
      <c r="AI44" s="246">
        <v>79.37580905233015</v>
      </c>
      <c r="AJ44" s="246">
        <v>517.1951501354205</v>
      </c>
      <c r="AK44" s="246">
        <v>473.86682312353463</v>
      </c>
      <c r="AL44" s="246">
        <v>439.1983285900313</v>
      </c>
      <c r="AM44" s="246">
        <v>434.4673063280249</v>
      </c>
      <c r="AN44" s="246">
        <v>481.08663499854526</v>
      </c>
      <c r="AO44" s="246">
        <v>448.6633782510065</v>
      </c>
      <c r="AP44" s="246">
        <v>731.4660920776732</v>
      </c>
      <c r="AQ44" s="246">
        <v>775.8287934081069</v>
      </c>
      <c r="AR44" s="246">
        <v>15.696861414815167</v>
      </c>
      <c r="AS44" s="246">
        <v>11.481721876979668</v>
      </c>
      <c r="AT44" s="246" t="s">
        <v>5</v>
      </c>
      <c r="AU44" s="246">
        <v>26.974749788900294</v>
      </c>
      <c r="AV44" s="246">
        <v>54.39369756165258</v>
      </c>
      <c r="AW44" s="246">
        <v>37.90488405783182</v>
      </c>
      <c r="AX44" s="246">
        <v>42.39192676191863</v>
      </c>
      <c r="AY44" s="246">
        <v>43.22986493486471</v>
      </c>
      <c r="AZ44" s="246" t="s">
        <v>5</v>
      </c>
      <c r="BA44" s="246">
        <v>27.892577484455817</v>
      </c>
      <c r="BB44" s="246">
        <v>42.39192676191864</v>
      </c>
      <c r="BC44" s="246">
        <v>42.72194061555456</v>
      </c>
      <c r="BD44" s="246">
        <v>489.40495252115846</v>
      </c>
      <c r="BE44" s="246">
        <v>458.23371734111</v>
      </c>
      <c r="BF44" s="246">
        <v>16.15036343319823</v>
      </c>
      <c r="BG44" s="246">
        <v>15.121712672256631</v>
      </c>
      <c r="BH44" s="246">
        <v>7.952067367582821</v>
      </c>
      <c r="BI44" s="246">
        <v>8.694457676347545</v>
      </c>
      <c r="BJ44" s="246">
        <v>10.22125785675055</v>
      </c>
      <c r="BK44" s="246">
        <v>10.171395675818168</v>
      </c>
      <c r="BL44" s="246">
        <v>9.846264381045998</v>
      </c>
      <c r="BM44" s="246">
        <v>8.43637871764359</v>
      </c>
      <c r="BN44" s="246">
        <v>9.539810698088665</v>
      </c>
      <c r="BO44" s="246">
        <v>9.630262570010572</v>
      </c>
    </row>
    <row r="45" spans="1:67" ht="12.75" customHeight="1">
      <c r="A45" s="245" t="s">
        <v>168</v>
      </c>
      <c r="B45" s="246">
        <v>80.30106806177395</v>
      </c>
      <c r="C45" s="246">
        <v>76.45157860990923</v>
      </c>
      <c r="D45" s="246">
        <v>49.556859960297906</v>
      </c>
      <c r="E45" s="246">
        <v>51.665067208458076</v>
      </c>
      <c r="F45" s="246">
        <v>79.5751230671838</v>
      </c>
      <c r="G45" s="246">
        <v>76.0417412113495</v>
      </c>
      <c r="H45" s="246">
        <v>74.91040184939138</v>
      </c>
      <c r="I45" s="246">
        <v>64.17464625541632</v>
      </c>
      <c r="J45" s="246">
        <v>77.32484531748095</v>
      </c>
      <c r="K45" s="246">
        <v>70.59801748496383</v>
      </c>
      <c r="L45" s="246">
        <v>77.42510843648155</v>
      </c>
      <c r="M45" s="246">
        <v>62.84029547655235</v>
      </c>
      <c r="N45" s="246">
        <v>51.05412443028242</v>
      </c>
      <c r="O45" s="246">
        <v>50.61927477419953</v>
      </c>
      <c r="P45" s="246">
        <v>73.75831176599458</v>
      </c>
      <c r="Q45" s="246">
        <v>61.124821010598005</v>
      </c>
      <c r="R45" s="246">
        <v>70.21816053555926</v>
      </c>
      <c r="S45" s="246">
        <v>65.96490758953674</v>
      </c>
      <c r="T45" s="246">
        <v>46.84135397859335</v>
      </c>
      <c r="U45" s="246">
        <v>43.36003066838464</v>
      </c>
      <c r="V45" s="246">
        <v>42.13910767561406</v>
      </c>
      <c r="W45" s="246">
        <v>47.511837041551495</v>
      </c>
      <c r="X45" s="246">
        <v>71.77277485396077</v>
      </c>
      <c r="Y45" s="246">
        <v>62.152925069318236</v>
      </c>
      <c r="Z45" s="246">
        <v>49.962755799800554</v>
      </c>
      <c r="AA45" s="246">
        <v>49.5092052263618</v>
      </c>
      <c r="AB45" s="246">
        <v>76.30254023537984</v>
      </c>
      <c r="AC45" s="246">
        <v>67.5119271506883</v>
      </c>
      <c r="AD45" s="246">
        <v>74.75904926289012</v>
      </c>
      <c r="AE45" s="246">
        <v>66.36035652118217</v>
      </c>
      <c r="AF45" s="246">
        <v>100.88860526575468</v>
      </c>
      <c r="AG45" s="246">
        <v>92.8775690237065</v>
      </c>
      <c r="AH45" s="246">
        <v>77.71021228952958</v>
      </c>
      <c r="AI45" s="246">
        <v>70.7455602748009</v>
      </c>
      <c r="AJ45" s="246">
        <v>489.6105351553097</v>
      </c>
      <c r="AK45" s="246">
        <v>450.83380591008853</v>
      </c>
      <c r="AL45" s="246">
        <v>471.5361367147154</v>
      </c>
      <c r="AM45" s="246">
        <v>444.38858108505843</v>
      </c>
      <c r="AN45" s="246">
        <v>481.2862919322499</v>
      </c>
      <c r="AO45" s="246">
        <v>448.9331306035069</v>
      </c>
      <c r="AP45" s="246">
        <v>830.641411139321</v>
      </c>
      <c r="AQ45" s="246">
        <v>730.418127934509</v>
      </c>
      <c r="AR45" s="246">
        <v>17.70208565323194</v>
      </c>
      <c r="AS45" s="246">
        <v>14.704085407109707</v>
      </c>
      <c r="AT45" s="246">
        <v>32.13148924599936</v>
      </c>
      <c r="AU45" s="246">
        <v>37.34642410208537</v>
      </c>
      <c r="AV45" s="246">
        <v>42.58183904330962</v>
      </c>
      <c r="AW45" s="246">
        <v>39.42594158778195</v>
      </c>
      <c r="AX45" s="246">
        <v>36.710105683132205</v>
      </c>
      <c r="AY45" s="246">
        <v>38.134362179840586</v>
      </c>
      <c r="AZ45" s="246">
        <v>17</v>
      </c>
      <c r="BA45" s="246">
        <v>23.17089218427313</v>
      </c>
      <c r="BB45" s="246">
        <v>35.95588362454515</v>
      </c>
      <c r="BC45" s="246">
        <v>37.92542502982894</v>
      </c>
      <c r="BD45" s="246">
        <v>493.7831865270018</v>
      </c>
      <c r="BE45" s="246">
        <v>457.88119455073985</v>
      </c>
      <c r="BF45" s="246">
        <v>16.29484515539106</v>
      </c>
      <c r="BG45" s="246">
        <v>15.110079420174415</v>
      </c>
      <c r="BH45" s="246">
        <v>7.042121595218941</v>
      </c>
      <c r="BI45" s="246">
        <v>8.091240439280998</v>
      </c>
      <c r="BJ45" s="246">
        <v>10.021921091305401</v>
      </c>
      <c r="BK45" s="246">
        <v>9.215416802407471</v>
      </c>
      <c r="BL45" s="246">
        <v>9.275575857621957</v>
      </c>
      <c r="BM45" s="246">
        <v>8.200325614919558</v>
      </c>
      <c r="BN45" s="246">
        <v>9.457556612652295</v>
      </c>
      <c r="BO45" s="246">
        <v>9.316925203359276</v>
      </c>
    </row>
    <row r="46" spans="1:67" ht="12.75" customHeight="1">
      <c r="A46" s="245" t="s">
        <v>169</v>
      </c>
      <c r="B46" s="246">
        <v>87.10899049362493</v>
      </c>
      <c r="C46" s="246">
        <v>82.489301911888</v>
      </c>
      <c r="D46" s="246">
        <v>52.126820658817934</v>
      </c>
      <c r="E46" s="246">
        <v>54.18839885441722</v>
      </c>
      <c r="F46" s="246">
        <v>86.77923448239983</v>
      </c>
      <c r="G46" s="246">
        <v>82.15121362070302</v>
      </c>
      <c r="H46" s="246">
        <v>74.00311467968174</v>
      </c>
      <c r="I46" s="246">
        <v>64.3584333846094</v>
      </c>
      <c r="J46" s="246">
        <v>84.35393618147664</v>
      </c>
      <c r="K46" s="246">
        <v>78.77385500188441</v>
      </c>
      <c r="L46" s="246">
        <v>82.60811902716065</v>
      </c>
      <c r="M46" s="246">
        <v>69.41766558470698</v>
      </c>
      <c r="N46" s="246">
        <v>52.343287954302035</v>
      </c>
      <c r="O46" s="246">
        <v>52.94601651332163</v>
      </c>
      <c r="P46" s="246">
        <v>80.59514370370557</v>
      </c>
      <c r="Q46" s="246">
        <v>68.01226430379285</v>
      </c>
      <c r="R46" s="246">
        <v>73.66132328312311</v>
      </c>
      <c r="S46" s="246">
        <v>67.82005838692514</v>
      </c>
      <c r="T46" s="246">
        <v>51.776189549779055</v>
      </c>
      <c r="U46" s="246">
        <v>49.793941368990744</v>
      </c>
      <c r="V46" s="246">
        <v>46.124716577392874</v>
      </c>
      <c r="W46" s="246">
        <v>43.8068160039788</v>
      </c>
      <c r="X46" s="246">
        <v>77.339020362291</v>
      </c>
      <c r="Y46" s="246">
        <v>67.40890982105121</v>
      </c>
      <c r="Z46" s="246">
        <v>52.0417945353029</v>
      </c>
      <c r="AA46" s="246">
        <v>51.92292418379793</v>
      </c>
      <c r="AB46" s="246">
        <v>81.46882567109542</v>
      </c>
      <c r="AC46" s="246">
        <v>73.64803392257886</v>
      </c>
      <c r="AD46" s="246">
        <v>80.40524964236053</v>
      </c>
      <c r="AE46" s="246">
        <v>72.54197048858026</v>
      </c>
      <c r="AF46" s="246">
        <v>103.80946573444128</v>
      </c>
      <c r="AG46" s="246">
        <v>97.46456291648411</v>
      </c>
      <c r="AH46" s="246">
        <v>84.73074423086159</v>
      </c>
      <c r="AI46" s="246">
        <v>78.15408920469967</v>
      </c>
      <c r="AJ46" s="246">
        <v>477.94832088632467</v>
      </c>
      <c r="AK46" s="246">
        <v>450.80475817699005</v>
      </c>
      <c r="AL46" s="246">
        <v>463.31695795886003</v>
      </c>
      <c r="AM46" s="246">
        <v>443.37977704913976</v>
      </c>
      <c r="AN46" s="246">
        <v>470.3083584461477</v>
      </c>
      <c r="AO46" s="246">
        <v>447.05410493941645</v>
      </c>
      <c r="AP46" s="246">
        <v>806.1542583859069</v>
      </c>
      <c r="AQ46" s="246">
        <v>757.1467260485211</v>
      </c>
      <c r="AR46" s="246">
        <v>17.169175202354328</v>
      </c>
      <c r="AS46" s="246">
        <v>13.841003702351657</v>
      </c>
      <c r="AT46" s="246">
        <v>41.91806171577855</v>
      </c>
      <c r="AU46" s="246">
        <v>40.094207198788155</v>
      </c>
      <c r="AV46" s="246">
        <v>48.42564658317168</v>
      </c>
      <c r="AW46" s="246">
        <v>38.98446075352482</v>
      </c>
      <c r="AX46" s="246">
        <v>40.51095361049914</v>
      </c>
      <c r="AY46" s="246">
        <v>41.69793858016318</v>
      </c>
      <c r="AZ46" s="246">
        <v>20.803598200899557</v>
      </c>
      <c r="BA46" s="246">
        <v>23.089032471718234</v>
      </c>
      <c r="BB46" s="246">
        <v>40.50224845775351</v>
      </c>
      <c r="BC46" s="246">
        <v>41.65541100538335</v>
      </c>
      <c r="BD46" s="246">
        <v>494.852518750477</v>
      </c>
      <c r="BE46" s="246">
        <v>463.5069202296844</v>
      </c>
      <c r="BF46" s="246">
        <v>16.33013311876574</v>
      </c>
      <c r="BG46" s="246">
        <v>15.295728367579585</v>
      </c>
      <c r="BH46" s="246">
        <v>7.775638202306614</v>
      </c>
      <c r="BI46" s="246">
        <v>9.435860912428408</v>
      </c>
      <c r="BJ46" s="246">
        <v>10.264410124461326</v>
      </c>
      <c r="BK46" s="246">
        <v>9.767283311914928</v>
      </c>
      <c r="BL46" s="246">
        <v>9.245718535117216</v>
      </c>
      <c r="BM46" s="246">
        <v>8.270205208634547</v>
      </c>
      <c r="BN46" s="246">
        <v>9.25363627989091</v>
      </c>
      <c r="BO46" s="246">
        <v>8.991254766664214</v>
      </c>
    </row>
    <row r="47" spans="1:67" ht="12.75" customHeight="1">
      <c r="A47" s="245" t="s">
        <v>170</v>
      </c>
      <c r="B47" s="246">
        <v>85.01762241569067</v>
      </c>
      <c r="C47" s="246">
        <v>79.55095806533798</v>
      </c>
      <c r="D47" s="246">
        <v>51.25019171260202</v>
      </c>
      <c r="E47" s="246">
        <v>51.41203124672505</v>
      </c>
      <c r="F47" s="246">
        <v>84.83232653400351</v>
      </c>
      <c r="G47" s="246">
        <v>79.37912311972255</v>
      </c>
      <c r="H47" s="246">
        <v>71.56177685371867</v>
      </c>
      <c r="I47" s="246">
        <v>63.40437708297365</v>
      </c>
      <c r="J47" s="246">
        <v>80.80697099940373</v>
      </c>
      <c r="K47" s="246">
        <v>74.17175499839226</v>
      </c>
      <c r="L47" s="246">
        <v>77.7266277251594</v>
      </c>
      <c r="M47" s="246">
        <v>66.25181142919327</v>
      </c>
      <c r="N47" s="246">
        <v>53.642865060840315</v>
      </c>
      <c r="O47" s="246">
        <v>54.28848800224142</v>
      </c>
      <c r="P47" s="246">
        <v>76.42157849843933</v>
      </c>
      <c r="Q47" s="246">
        <v>65.54563165092888</v>
      </c>
      <c r="R47" s="246">
        <v>72.10347793949832</v>
      </c>
      <c r="S47" s="246">
        <v>67.9406404535898</v>
      </c>
      <c r="T47" s="246">
        <v>46.671517681552686</v>
      </c>
      <c r="U47" s="246">
        <v>44.026909345666226</v>
      </c>
      <c r="V47" s="246">
        <v>46.69770771866228</v>
      </c>
      <c r="W47" s="246">
        <v>38.77033911020036</v>
      </c>
      <c r="X47" s="246">
        <v>74.39257664819928</v>
      </c>
      <c r="Y47" s="246">
        <v>66.01692196397372</v>
      </c>
      <c r="Z47" s="246">
        <v>52.100303818836146</v>
      </c>
      <c r="AA47" s="246">
        <v>51.37763381597904</v>
      </c>
      <c r="AB47" s="246">
        <v>78.61885914778878</v>
      </c>
      <c r="AC47" s="246">
        <v>71.62842314737523</v>
      </c>
      <c r="AD47" s="246">
        <v>78.12317682172967</v>
      </c>
      <c r="AE47" s="246">
        <v>71.18410118874107</v>
      </c>
      <c r="AF47" s="246">
        <v>97.97117744099232</v>
      </c>
      <c r="AG47" s="246">
        <v>96.68267271129221</v>
      </c>
      <c r="AH47" s="246">
        <v>83.7752175289276</v>
      </c>
      <c r="AI47" s="246">
        <v>80.48011973983151</v>
      </c>
      <c r="AJ47" s="246">
        <v>481.1275330971088</v>
      </c>
      <c r="AK47" s="246">
        <v>450.5745168270627</v>
      </c>
      <c r="AL47" s="246">
        <v>451.07182752689516</v>
      </c>
      <c r="AM47" s="246">
        <v>444.45459447228166</v>
      </c>
      <c r="AN47" s="246">
        <v>467.26606845801535</v>
      </c>
      <c r="AO47" s="246">
        <v>447.1523045863748</v>
      </c>
      <c r="AP47" s="246">
        <v>755.7945205479452</v>
      </c>
      <c r="AQ47" s="246">
        <v>725.3016465862783</v>
      </c>
      <c r="AR47" s="246">
        <v>17.330913165266107</v>
      </c>
      <c r="AS47" s="246">
        <v>13.09860920640037</v>
      </c>
      <c r="AT47" s="246" t="s">
        <v>5</v>
      </c>
      <c r="AU47" s="246">
        <v>0</v>
      </c>
      <c r="AV47" s="246">
        <v>42</v>
      </c>
      <c r="AW47" s="246">
        <v>39.29081020430126</v>
      </c>
      <c r="AX47" s="246">
        <v>38.19706329788391</v>
      </c>
      <c r="AY47" s="246">
        <v>39.374928510481496</v>
      </c>
      <c r="AZ47" s="246">
        <v>18.498387170051345</v>
      </c>
      <c r="BA47" s="246">
        <v>25.18783530388571</v>
      </c>
      <c r="BB47" s="246">
        <v>38.01004766327928</v>
      </c>
      <c r="BC47" s="246">
        <v>39.24964967802927</v>
      </c>
      <c r="BD47" s="246">
        <v>493.076384111967</v>
      </c>
      <c r="BE47" s="246">
        <v>460.3842488212123</v>
      </c>
      <c r="BF47" s="246">
        <v>16.271520675694912</v>
      </c>
      <c r="BG47" s="246">
        <v>15.192680211100006</v>
      </c>
      <c r="BH47" s="246">
        <v>8.5</v>
      </c>
      <c r="BI47" s="246">
        <v>7.718142080093731</v>
      </c>
      <c r="BJ47" s="246">
        <v>10.062594584990297</v>
      </c>
      <c r="BK47" s="246">
        <v>9.598358090675166</v>
      </c>
      <c r="BL47" s="246">
        <v>9.085707318474963</v>
      </c>
      <c r="BM47" s="246">
        <v>8.441225576233554</v>
      </c>
      <c r="BN47" s="246">
        <v>9.272120820001108</v>
      </c>
      <c r="BO47" s="246">
        <v>9.096903405808588</v>
      </c>
    </row>
    <row r="48" spans="1:67" ht="12.75" customHeight="1">
      <c r="A48" s="245" t="s">
        <v>171</v>
      </c>
      <c r="B48" s="246">
        <v>87.33277283348055</v>
      </c>
      <c r="C48" s="246">
        <v>84.54913370715339</v>
      </c>
      <c r="D48" s="246">
        <v>58.303803691986</v>
      </c>
      <c r="E48" s="246">
        <v>49.94967309300504</v>
      </c>
      <c r="F48" s="246">
        <v>85.35015846260754</v>
      </c>
      <c r="G48" s="246">
        <v>84.01714779721883</v>
      </c>
      <c r="H48" s="246">
        <v>83.75338191525005</v>
      </c>
      <c r="I48" s="246">
        <v>70.69152535620934</v>
      </c>
      <c r="J48" s="246">
        <v>85.26409336378849</v>
      </c>
      <c r="K48" s="246">
        <v>83.18283094988831</v>
      </c>
      <c r="L48" s="246">
        <v>92.25982588051421</v>
      </c>
      <c r="M48" s="246">
        <v>75.5910097799135</v>
      </c>
      <c r="N48" s="246">
        <v>52.55194445344662</v>
      </c>
      <c r="O48" s="246">
        <v>52.91384435051034</v>
      </c>
      <c r="P48" s="246">
        <v>66.48133244213186</v>
      </c>
      <c r="Q48" s="246">
        <v>59.63436530464165</v>
      </c>
      <c r="R48" s="246">
        <v>61.14052375725475</v>
      </c>
      <c r="S48" s="246">
        <v>73.13536555023141</v>
      </c>
      <c r="T48" s="246">
        <v>73.63063401404507</v>
      </c>
      <c r="U48" s="246">
        <v>54.50495867462812</v>
      </c>
      <c r="V48" s="246" t="s">
        <v>5</v>
      </c>
      <c r="W48" s="246">
        <v>46.73308237537777</v>
      </c>
      <c r="X48" s="246">
        <v>65.9830822391271</v>
      </c>
      <c r="Y48" s="246">
        <v>62.08935798323236</v>
      </c>
      <c r="Z48" s="246">
        <v>56.739835639884895</v>
      </c>
      <c r="AA48" s="246">
        <v>52.42520108486235</v>
      </c>
      <c r="AB48" s="246">
        <v>86.13414449170607</v>
      </c>
      <c r="AC48" s="246">
        <v>83.23422706603814</v>
      </c>
      <c r="AD48" s="246">
        <v>81.46447043366878</v>
      </c>
      <c r="AE48" s="246">
        <v>81.02372665250502</v>
      </c>
      <c r="AF48" s="246" t="s">
        <v>5</v>
      </c>
      <c r="AG48" s="246">
        <v>103.00524803329216</v>
      </c>
      <c r="AH48" s="246">
        <v>81.46447043366878</v>
      </c>
      <c r="AI48" s="246">
        <v>81.86361154925768</v>
      </c>
      <c r="AJ48" s="246">
        <v>528.5962875303184</v>
      </c>
      <c r="AK48" s="246">
        <v>0</v>
      </c>
      <c r="AL48" s="246">
        <v>541.9306083479999</v>
      </c>
      <c r="AM48" s="246">
        <v>441.2812826746735</v>
      </c>
      <c r="AN48" s="246">
        <v>538.6631014516732</v>
      </c>
      <c r="AO48" s="246">
        <v>441.66523363416974</v>
      </c>
      <c r="AP48" s="246">
        <v>783.3864883135595</v>
      </c>
      <c r="AQ48" s="246">
        <v>751.8346577640486</v>
      </c>
      <c r="AR48" s="246">
        <v>16.707716019764643</v>
      </c>
      <c r="AS48" s="246">
        <v>13.088598980463626</v>
      </c>
      <c r="AT48" s="246" t="s">
        <v>5</v>
      </c>
      <c r="AU48" s="246">
        <v>44.51557678716526</v>
      </c>
      <c r="AV48" s="246">
        <v>50.581474026801715</v>
      </c>
      <c r="AW48" s="246">
        <v>0</v>
      </c>
      <c r="AX48" s="246">
        <v>42.42635522967258</v>
      </c>
      <c r="AY48" s="246">
        <v>42.87439732514435</v>
      </c>
      <c r="AZ48" s="246">
        <v>20.803598200899554</v>
      </c>
      <c r="BA48" s="246">
        <v>29.907478076777362</v>
      </c>
      <c r="BB48" s="246">
        <v>39.749747152048876</v>
      </c>
      <c r="BC48" s="246">
        <v>40.55218625871851</v>
      </c>
      <c r="BD48" s="246">
        <v>495.34395058834656</v>
      </c>
      <c r="BE48" s="246">
        <v>463.50570980035974</v>
      </c>
      <c r="BF48" s="246">
        <v>16.346350369415436</v>
      </c>
      <c r="BG48" s="246">
        <v>15.295688423411873</v>
      </c>
      <c r="BH48" s="246">
        <v>8.27721221613156</v>
      </c>
      <c r="BI48" s="246">
        <v>10.280861962040552</v>
      </c>
      <c r="BJ48" s="246">
        <v>10.740383607768116</v>
      </c>
      <c r="BK48" s="246">
        <v>10.391944742834777</v>
      </c>
      <c r="BL48" s="246">
        <v>10.566015238343656</v>
      </c>
      <c r="BM48" s="246">
        <v>7.524506700654903</v>
      </c>
      <c r="BN48" s="246">
        <v>9.743215696276245</v>
      </c>
      <c r="BO48" s="246">
        <v>9.711918415628285</v>
      </c>
    </row>
    <row r="49" spans="1:67" ht="12.75" customHeight="1">
      <c r="A49" s="245" t="s">
        <v>172</v>
      </c>
      <c r="B49" s="246">
        <v>84.07127259694475</v>
      </c>
      <c r="C49" s="246">
        <v>85.3623274035076</v>
      </c>
      <c r="D49" s="246">
        <v>63.6389325424409</v>
      </c>
      <c r="E49" s="246">
        <v>50.603635916212255</v>
      </c>
      <c r="F49" s="246">
        <v>83.85787472991127</v>
      </c>
      <c r="G49" s="246">
        <v>83.67425355280436</v>
      </c>
      <c r="H49" s="246">
        <v>72.84726767675326</v>
      </c>
      <c r="I49" s="246">
        <v>64.68202752141079</v>
      </c>
      <c r="J49" s="246">
        <v>82.40722747821087</v>
      </c>
      <c r="K49" s="246">
        <v>82.28934472174505</v>
      </c>
      <c r="L49" s="246">
        <v>85.7891202438675</v>
      </c>
      <c r="M49" s="246">
        <v>73.26518359548035</v>
      </c>
      <c r="N49" s="246">
        <v>57.59946834642369</v>
      </c>
      <c r="O49" s="246">
        <v>54.180457927458505</v>
      </c>
      <c r="P49" s="246">
        <v>79.85230141056788</v>
      </c>
      <c r="Q49" s="246">
        <v>67.49972022566001</v>
      </c>
      <c r="R49" s="246">
        <v>69.2780502390035</v>
      </c>
      <c r="S49" s="246">
        <v>63.512609413150926</v>
      </c>
      <c r="T49" s="246">
        <v>51.39255351007714</v>
      </c>
      <c r="U49" s="246">
        <v>46.32816611156374</v>
      </c>
      <c r="V49" s="246">
        <v>45.26077893494848</v>
      </c>
      <c r="W49" s="246">
        <v>44.422049133734085</v>
      </c>
      <c r="X49" s="246">
        <v>71.50773680888246</v>
      </c>
      <c r="Y49" s="246">
        <v>62.186976833349725</v>
      </c>
      <c r="Z49" s="246">
        <v>53.95029792361265</v>
      </c>
      <c r="AA49" s="246">
        <v>49.736887248950225</v>
      </c>
      <c r="AB49" s="246">
        <v>80.13636972700952</v>
      </c>
      <c r="AC49" s="246">
        <v>78.19842823359018</v>
      </c>
      <c r="AD49" s="246">
        <v>77.51288891162453</v>
      </c>
      <c r="AE49" s="246">
        <v>73.21903934654435</v>
      </c>
      <c r="AF49" s="246" t="s">
        <v>5</v>
      </c>
      <c r="AG49" s="246">
        <v>95.8939901201546</v>
      </c>
      <c r="AH49" s="246">
        <v>77.51288891162453</v>
      </c>
      <c r="AI49" s="246">
        <v>73.38376057241759</v>
      </c>
      <c r="AJ49" s="246">
        <v>564.9762120859702</v>
      </c>
      <c r="AK49" s="246">
        <v>490.8633691868126</v>
      </c>
      <c r="AL49" s="246">
        <v>445.5621427526145</v>
      </c>
      <c r="AM49" s="246">
        <v>422.09475655182246</v>
      </c>
      <c r="AN49" s="246">
        <v>544.9781342611724</v>
      </c>
      <c r="AO49" s="246">
        <v>478.0585046728001</v>
      </c>
      <c r="AP49" s="246">
        <v>798.5118402263215</v>
      </c>
      <c r="AQ49" s="246">
        <v>0</v>
      </c>
      <c r="AR49" s="246">
        <v>17.277452132411717</v>
      </c>
      <c r="AS49" s="246">
        <v>13.796250096674262</v>
      </c>
      <c r="AT49" s="246">
        <v>36.357791355502464</v>
      </c>
      <c r="AU49" s="246">
        <v>42.31928476770359</v>
      </c>
      <c r="AV49" s="246">
        <v>55.27532907107937</v>
      </c>
      <c r="AW49" s="246">
        <v>36.72138255643064</v>
      </c>
      <c r="AX49" s="246">
        <v>43.61169896722078</v>
      </c>
      <c r="AY49" s="246">
        <v>43.534386515315894</v>
      </c>
      <c r="AZ49" s="246">
        <v>19.08584417468684</v>
      </c>
      <c r="BA49" s="246">
        <v>24.916373334566707</v>
      </c>
      <c r="BB49" s="246">
        <v>42.60294163130796</v>
      </c>
      <c r="BC49" s="246">
        <v>42.09951151600698</v>
      </c>
      <c r="BD49" s="246">
        <v>466.75694727005015</v>
      </c>
      <c r="BE49" s="246">
        <v>452.16890576004573</v>
      </c>
      <c r="BF49" s="246">
        <v>15.402979259911657</v>
      </c>
      <c r="BG49" s="246">
        <v>14.92157389008151</v>
      </c>
      <c r="BH49" s="246">
        <v>6.896333754740836</v>
      </c>
      <c r="BI49" s="246">
        <v>9.305452044448005</v>
      </c>
      <c r="BJ49" s="246">
        <v>10.3793818185491</v>
      </c>
      <c r="BK49" s="246">
        <v>9.856239375264739</v>
      </c>
      <c r="BL49" s="246">
        <v>9.243124908214794</v>
      </c>
      <c r="BM49" s="246">
        <v>8.710587920499735</v>
      </c>
      <c r="BN49" s="246">
        <v>9.484131818082252</v>
      </c>
      <c r="BO49" s="246">
        <v>9.462892277681714</v>
      </c>
    </row>
    <row r="50" spans="1:67" ht="8.45" customHeight="1">
      <c r="A50" s="245"/>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row>
    <row r="51" spans="1:67" ht="12">
      <c r="A51" s="245" t="s">
        <v>173</v>
      </c>
      <c r="B51" s="246">
        <v>88.33040254200337</v>
      </c>
      <c r="C51" s="246">
        <v>83.94621252506772</v>
      </c>
      <c r="D51" s="246">
        <v>62.52858611639684</v>
      </c>
      <c r="E51" s="246">
        <v>63.371209205602696</v>
      </c>
      <c r="F51" s="246">
        <v>88.01390863903704</v>
      </c>
      <c r="G51" s="246">
        <v>83.27386852095712</v>
      </c>
      <c r="H51" s="246">
        <v>70.72222440587446</v>
      </c>
      <c r="I51" s="246">
        <v>65.91686292917066</v>
      </c>
      <c r="J51" s="246">
        <v>86.6110141888285</v>
      </c>
      <c r="K51" s="246">
        <v>81.75118095316455</v>
      </c>
      <c r="L51" s="246">
        <v>88.36320399520687</v>
      </c>
      <c r="M51" s="246">
        <v>77.18109600625979</v>
      </c>
      <c r="N51" s="246">
        <v>63.29222507549151</v>
      </c>
      <c r="O51" s="246">
        <v>57.96798750344929</v>
      </c>
      <c r="P51" s="246">
        <v>81.81648721276463</v>
      </c>
      <c r="Q51" s="246">
        <v>72.53610029335208</v>
      </c>
      <c r="R51" s="246">
        <v>73.58344968564306</v>
      </c>
      <c r="S51" s="246">
        <v>69.38313405763864</v>
      </c>
      <c r="T51" s="246">
        <v>54.157463570721106</v>
      </c>
      <c r="U51" s="246">
        <v>51.46596497861478</v>
      </c>
      <c r="V51" s="246">
        <v>49.78012087794129</v>
      </c>
      <c r="W51" s="246">
        <v>49.54430927833478</v>
      </c>
      <c r="X51" s="246">
        <v>80.28133167013216</v>
      </c>
      <c r="Y51" s="246">
        <v>71.36254871378699</v>
      </c>
      <c r="Z51" s="246">
        <v>62.2685913210192</v>
      </c>
      <c r="AA51" s="246">
        <v>58.70455476011853</v>
      </c>
      <c r="AB51" s="246">
        <v>86.84254303088657</v>
      </c>
      <c r="AC51" s="246">
        <v>81.17097869702648</v>
      </c>
      <c r="AD51" s="246">
        <v>85.12877641774577</v>
      </c>
      <c r="AE51" s="246">
        <v>79.3496301238346</v>
      </c>
      <c r="AF51" s="246">
        <v>101.89013291927567</v>
      </c>
      <c r="AG51" s="246">
        <v>97.11684221192418</v>
      </c>
      <c r="AH51" s="246">
        <v>85.23027290677375</v>
      </c>
      <c r="AI51" s="246">
        <v>79.45049116136111</v>
      </c>
      <c r="AJ51" s="246">
        <v>484.9654423903391</v>
      </c>
      <c r="AK51" s="246">
        <v>465.3035970523146</v>
      </c>
      <c r="AL51" s="246">
        <v>456.1796111090569</v>
      </c>
      <c r="AM51" s="246">
        <v>443.55377029309005</v>
      </c>
      <c r="AN51" s="246">
        <v>474.0975186898504</v>
      </c>
      <c r="AO51" s="246">
        <v>456.6110940140322</v>
      </c>
      <c r="AP51" s="246">
        <v>770.445202521641</v>
      </c>
      <c r="AQ51" s="246">
        <v>702.9816156163088</v>
      </c>
      <c r="AR51" s="246">
        <v>17.42311843419606</v>
      </c>
      <c r="AS51" s="246">
        <v>13.423558010592721</v>
      </c>
      <c r="AT51" s="246">
        <v>41.53371921755483</v>
      </c>
      <c r="AU51" s="246">
        <v>34.55377550283263</v>
      </c>
      <c r="AV51" s="246">
        <v>39.64166524131822</v>
      </c>
      <c r="AW51" s="246">
        <v>38.36767594201161</v>
      </c>
      <c r="AX51" s="246">
        <v>39.039457591346164</v>
      </c>
      <c r="AY51" s="246">
        <v>40.46502785249892</v>
      </c>
      <c r="AZ51" s="246">
        <v>27.129885276202362</v>
      </c>
      <c r="BA51" s="246">
        <v>23.139147142279036</v>
      </c>
      <c r="BB51" s="246">
        <v>39.02644562066181</v>
      </c>
      <c r="BC51" s="246">
        <v>40.400465245340804</v>
      </c>
      <c r="BD51" s="246">
        <v>503.7546506247941</v>
      </c>
      <c r="BE51" s="246">
        <v>510.09912368371306</v>
      </c>
      <c r="BF51" s="246">
        <v>16.623903470618206</v>
      </c>
      <c r="BG51" s="246">
        <v>16.833271081562533</v>
      </c>
      <c r="BH51" s="246">
        <v>7.802281829262825</v>
      </c>
      <c r="BI51" s="246">
        <v>8.461993635356096</v>
      </c>
      <c r="BJ51" s="246">
        <v>8.939650006896775</v>
      </c>
      <c r="BK51" s="246">
        <v>9.373969685419594</v>
      </c>
      <c r="BL51" s="246">
        <v>7.921356888215501</v>
      </c>
      <c r="BM51" s="246">
        <v>8.581506103525447</v>
      </c>
      <c r="BN51" s="246">
        <v>8.220365298269185</v>
      </c>
      <c r="BO51" s="246">
        <v>8.509040441329788</v>
      </c>
    </row>
    <row r="52" spans="1:67" ht="12">
      <c r="A52" s="245" t="s">
        <v>174</v>
      </c>
      <c r="B52" s="246">
        <v>91.1379357867663</v>
      </c>
      <c r="C52" s="246">
        <v>84.64174664194232</v>
      </c>
      <c r="D52" s="246">
        <v>61.02873939480275</v>
      </c>
      <c r="E52" s="246">
        <v>65.88180997181699</v>
      </c>
      <c r="F52" s="246">
        <v>90.8019427910717</v>
      </c>
      <c r="G52" s="246">
        <v>83.76391791059815</v>
      </c>
      <c r="H52" s="246">
        <v>70.73945943802119</v>
      </c>
      <c r="I52" s="246">
        <v>64.11768805657952</v>
      </c>
      <c r="J52" s="246">
        <v>87.12404853335417</v>
      </c>
      <c r="K52" s="246">
        <v>80.07007478643548</v>
      </c>
      <c r="L52" s="246">
        <v>84.19245452817852</v>
      </c>
      <c r="M52" s="246">
        <v>71.46264029083471</v>
      </c>
      <c r="N52" s="246">
        <v>57.504835583134756</v>
      </c>
      <c r="O52" s="246">
        <v>56.196339221493304</v>
      </c>
      <c r="P52" s="246">
        <v>81.24725101714175</v>
      </c>
      <c r="Q52" s="246">
        <v>69.47218996623202</v>
      </c>
      <c r="R52" s="246">
        <v>71.50810100779997</v>
      </c>
      <c r="S52" s="246">
        <v>66.8658808000466</v>
      </c>
      <c r="T52" s="246">
        <v>52.15302498716069</v>
      </c>
      <c r="U52" s="246">
        <v>49.69909750657698</v>
      </c>
      <c r="V52" s="246">
        <v>48.06149790555137</v>
      </c>
      <c r="W52" s="246">
        <v>49.104992590586356</v>
      </c>
      <c r="X52" s="246">
        <v>77.20592877720833</v>
      </c>
      <c r="Y52" s="246">
        <v>67.83655806431722</v>
      </c>
      <c r="Z52" s="246">
        <v>56.71260821713416</v>
      </c>
      <c r="AA52" s="246">
        <v>58.97356046652506</v>
      </c>
      <c r="AB52" s="246">
        <v>85.44853012366775</v>
      </c>
      <c r="AC52" s="246">
        <v>77.76893343655173</v>
      </c>
      <c r="AD52" s="246">
        <v>84.42921024291734</v>
      </c>
      <c r="AE52" s="246">
        <v>76.55466586622903</v>
      </c>
      <c r="AF52" s="246">
        <v>103.61804436128979</v>
      </c>
      <c r="AG52" s="246">
        <v>97.73656058787998</v>
      </c>
      <c r="AH52" s="246">
        <v>84.78075663959311</v>
      </c>
      <c r="AI52" s="246">
        <v>77.13458272356219</v>
      </c>
      <c r="AJ52" s="246">
        <v>489.9018060877552</v>
      </c>
      <c r="AK52" s="246">
        <v>451.07420154697286</v>
      </c>
      <c r="AL52" s="246">
        <v>484.20956133335073</v>
      </c>
      <c r="AM52" s="246">
        <v>453.02146787717123</v>
      </c>
      <c r="AN52" s="246">
        <v>487.4580563728931</v>
      </c>
      <c r="AO52" s="246">
        <v>451.0246003944358</v>
      </c>
      <c r="AP52" s="246">
        <v>796.5119505535613</v>
      </c>
      <c r="AQ52" s="246">
        <v>729.891670850501</v>
      </c>
      <c r="AR52" s="246">
        <v>17.52244603122203</v>
      </c>
      <c r="AS52" s="246">
        <v>13.956837666798169</v>
      </c>
      <c r="AT52" s="246">
        <v>41.47887756456488</v>
      </c>
      <c r="AU52" s="246">
        <v>38.84061908705073</v>
      </c>
      <c r="AV52" s="246">
        <v>40.748163788640944</v>
      </c>
      <c r="AW52" s="246">
        <v>39.75800153873882</v>
      </c>
      <c r="AX52" s="246">
        <v>38.939203674991866</v>
      </c>
      <c r="AY52" s="246">
        <v>40.85378969352731</v>
      </c>
      <c r="AZ52" s="246">
        <v>21.062448598669445</v>
      </c>
      <c r="BA52" s="246">
        <v>25.187785448148063</v>
      </c>
      <c r="BB52" s="246">
        <v>38.91558139254936</v>
      </c>
      <c r="BC52" s="246">
        <v>40.79748600458718</v>
      </c>
      <c r="BD52" s="246">
        <v>499.19924450341443</v>
      </c>
      <c r="BE52" s="246">
        <v>483.65663014037955</v>
      </c>
      <c r="BF52" s="246">
        <v>16.473575068612675</v>
      </c>
      <c r="BG52" s="246">
        <v>15.960668794632527</v>
      </c>
      <c r="BH52" s="246">
        <v>7.575885008738843</v>
      </c>
      <c r="BI52" s="246">
        <v>8.401998637562716</v>
      </c>
      <c r="BJ52" s="246">
        <v>9.733301591486589</v>
      </c>
      <c r="BK52" s="246">
        <v>9.66912365966155</v>
      </c>
      <c r="BL52" s="246">
        <v>8.559374381803607</v>
      </c>
      <c r="BM52" s="246">
        <v>8.411900915943873</v>
      </c>
      <c r="BN52" s="246">
        <v>8.768874018309498</v>
      </c>
      <c r="BO52" s="246">
        <v>8.73074499926367</v>
      </c>
    </row>
    <row r="53" spans="1:67" ht="12">
      <c r="A53" s="245" t="s">
        <v>175</v>
      </c>
      <c r="B53" s="246">
        <v>84.95330933177375</v>
      </c>
      <c r="C53" s="246">
        <v>78.43703214604263</v>
      </c>
      <c r="D53" s="246">
        <v>59.79163665694533</v>
      </c>
      <c r="E53" s="246">
        <v>53.884658217687786</v>
      </c>
      <c r="F53" s="246">
        <v>84.49189031831291</v>
      </c>
      <c r="G53" s="246">
        <v>77.72573355354301</v>
      </c>
      <c r="H53" s="246">
        <v>71.02824696048269</v>
      </c>
      <c r="I53" s="246">
        <v>61.77766638867622</v>
      </c>
      <c r="J53" s="246">
        <v>78.28632542988824</v>
      </c>
      <c r="K53" s="246">
        <v>70.0047007388009</v>
      </c>
      <c r="L53" s="246">
        <v>77.91633904559859</v>
      </c>
      <c r="M53" s="246">
        <v>66.12690590752317</v>
      </c>
      <c r="N53" s="246">
        <v>61.40213789236535</v>
      </c>
      <c r="O53" s="246">
        <v>55.687700968315035</v>
      </c>
      <c r="P53" s="246">
        <v>72.17435328702058</v>
      </c>
      <c r="Q53" s="246">
        <v>62.69867747627989</v>
      </c>
      <c r="R53" s="246">
        <v>69.98754013172066</v>
      </c>
      <c r="S53" s="246">
        <v>66.29441487223278</v>
      </c>
      <c r="T53" s="246">
        <v>45.549754418875764</v>
      </c>
      <c r="U53" s="246">
        <v>47.04656837278178</v>
      </c>
      <c r="V53" s="246">
        <v>50.27165355262044</v>
      </c>
      <c r="W53" s="246">
        <v>39.19863882544805</v>
      </c>
      <c r="X53" s="246">
        <v>70.04802113623124</v>
      </c>
      <c r="Y53" s="246">
        <v>62.53143180002977</v>
      </c>
      <c r="Z53" s="246">
        <v>58.390955304790026</v>
      </c>
      <c r="AA53" s="246">
        <v>53.46791640952428</v>
      </c>
      <c r="AB53" s="246">
        <v>77.52434889663454</v>
      </c>
      <c r="AC53" s="246">
        <v>69.07594846396677</v>
      </c>
      <c r="AD53" s="246">
        <v>75.40268523469808</v>
      </c>
      <c r="AE53" s="246">
        <v>67.31819356782813</v>
      </c>
      <c r="AF53" s="246">
        <v>104.74589442116512</v>
      </c>
      <c r="AG53" s="246">
        <v>95.51006423106456</v>
      </c>
      <c r="AH53" s="246">
        <v>76.14025116851708</v>
      </c>
      <c r="AI53" s="246">
        <v>68.36118680975531</v>
      </c>
      <c r="AJ53" s="246">
        <v>483.2953818265704</v>
      </c>
      <c r="AK53" s="246">
        <v>464.40329070896627</v>
      </c>
      <c r="AL53" s="246">
        <v>473.3106350220341</v>
      </c>
      <c r="AM53" s="246">
        <v>455.19889930994333</v>
      </c>
      <c r="AN53" s="246">
        <v>479.0437110383236</v>
      </c>
      <c r="AO53" s="246">
        <v>460.6533799309359</v>
      </c>
      <c r="AP53" s="246">
        <v>751.3953530546295</v>
      </c>
      <c r="AQ53" s="246">
        <v>703.2302836977718</v>
      </c>
      <c r="AR53" s="246">
        <v>17.273630702722826</v>
      </c>
      <c r="AS53" s="246">
        <v>12.979325840407705</v>
      </c>
      <c r="AT53" s="246">
        <v>38.93045443517931</v>
      </c>
      <c r="AU53" s="246">
        <v>41.23131136906916</v>
      </c>
      <c r="AV53" s="246">
        <v>47.239239082828156</v>
      </c>
      <c r="AW53" s="246">
        <v>50.02895170560953</v>
      </c>
      <c r="AX53" s="246">
        <v>38.28404603475806</v>
      </c>
      <c r="AY53" s="246">
        <v>38.4599036676931</v>
      </c>
      <c r="AZ53" s="246">
        <v>20.803598200899593</v>
      </c>
      <c r="BA53" s="246">
        <v>25.254579500817783</v>
      </c>
      <c r="BB53" s="246">
        <v>38.22545903206251</v>
      </c>
      <c r="BC53" s="246">
        <v>38.399014228071614</v>
      </c>
      <c r="BD53" s="246">
        <v>476.33114302518305</v>
      </c>
      <c r="BE53" s="246">
        <v>459.9240011028135</v>
      </c>
      <c r="BF53" s="246">
        <v>15.718927719831042</v>
      </c>
      <c r="BG53" s="246">
        <v>15.177492036392847</v>
      </c>
      <c r="BH53" s="246">
        <v>7.036938910689701</v>
      </c>
      <c r="BI53" s="246">
        <v>8.121917569887126</v>
      </c>
      <c r="BJ53" s="246">
        <v>9.434738137666388</v>
      </c>
      <c r="BK53" s="246">
        <v>9.916984421684269</v>
      </c>
      <c r="BL53" s="246">
        <v>8.976201800301022</v>
      </c>
      <c r="BM53" s="246">
        <v>8.572434883033749</v>
      </c>
      <c r="BN53" s="246">
        <v>8.412152309421655</v>
      </c>
      <c r="BO53" s="246">
        <v>8.648960118518067</v>
      </c>
    </row>
    <row r="54" spans="1:67" ht="12">
      <c r="A54" s="245" t="s">
        <v>176</v>
      </c>
      <c r="B54" s="246">
        <v>85.15785488523069</v>
      </c>
      <c r="C54" s="246">
        <v>80.64241824449716</v>
      </c>
      <c r="D54" s="246">
        <v>51.52279246385489</v>
      </c>
      <c r="E54" s="246">
        <v>52.11200854585779</v>
      </c>
      <c r="F54" s="246">
        <v>84.72661788837817</v>
      </c>
      <c r="G54" s="246">
        <v>80.1623301364873</v>
      </c>
      <c r="H54" s="246">
        <v>72.317736671362</v>
      </c>
      <c r="I54" s="246">
        <v>62.90112984161418</v>
      </c>
      <c r="J54" s="246">
        <v>81.13288251182088</v>
      </c>
      <c r="K54" s="246">
        <v>75.31610534985502</v>
      </c>
      <c r="L54" s="246">
        <v>80.36574024511592</v>
      </c>
      <c r="M54" s="246">
        <v>66.61879367948183</v>
      </c>
      <c r="N54" s="246">
        <v>52.093989713166636</v>
      </c>
      <c r="O54" s="246">
        <v>51.39445203346384</v>
      </c>
      <c r="P54" s="246">
        <v>74.66803932875726</v>
      </c>
      <c r="Q54" s="246">
        <v>63.0991631731436</v>
      </c>
      <c r="R54" s="246">
        <v>71.97458954719639</v>
      </c>
      <c r="S54" s="246">
        <v>67.00300131563664</v>
      </c>
      <c r="T54" s="246">
        <v>51.70852206206252</v>
      </c>
      <c r="U54" s="246">
        <v>46.58799765140648</v>
      </c>
      <c r="V54" s="246">
        <v>43.872069436306546</v>
      </c>
      <c r="W54" s="246">
        <v>44.62974211402372</v>
      </c>
      <c r="X54" s="246">
        <v>72.83132632737087</v>
      </c>
      <c r="Y54" s="246">
        <v>63.693019145909716</v>
      </c>
      <c r="Z54" s="246">
        <v>51.83635788383898</v>
      </c>
      <c r="AA54" s="246">
        <v>50.35182127187565</v>
      </c>
      <c r="AB54" s="246">
        <v>79.00430050397878</v>
      </c>
      <c r="AC54" s="246">
        <v>71.84009599996192</v>
      </c>
      <c r="AD54" s="246">
        <v>77.05868757266857</v>
      </c>
      <c r="AE54" s="246">
        <v>69.80470581846302</v>
      </c>
      <c r="AF54" s="246">
        <v>102.13175232543854</v>
      </c>
      <c r="AG54" s="246">
        <v>96.10758459630759</v>
      </c>
      <c r="AH54" s="246">
        <v>82.112290083937</v>
      </c>
      <c r="AI54" s="246">
        <v>77.08913748482567</v>
      </c>
      <c r="AJ54" s="246">
        <v>486.745403852057</v>
      </c>
      <c r="AK54" s="246">
        <v>444.15871541376123</v>
      </c>
      <c r="AL54" s="246">
        <v>463.2426765911847</v>
      </c>
      <c r="AM54" s="246">
        <v>442.3798255643755</v>
      </c>
      <c r="AN54" s="246">
        <v>482.466619470676</v>
      </c>
      <c r="AO54" s="246">
        <v>443.8464799255884</v>
      </c>
      <c r="AP54" s="246">
        <v>824.3179151446535</v>
      </c>
      <c r="AQ54" s="246">
        <v>751.7171956156096</v>
      </c>
      <c r="AR54" s="246">
        <v>17.531425444753516</v>
      </c>
      <c r="AS54" s="246">
        <v>14.451468072133148</v>
      </c>
      <c r="AT54" s="246">
        <v>36.98127535868502</v>
      </c>
      <c r="AU54" s="246">
        <v>39.74859942713792</v>
      </c>
      <c r="AV54" s="246">
        <v>51.16685840855651</v>
      </c>
      <c r="AW54" s="246">
        <v>37.987244396806126</v>
      </c>
      <c r="AX54" s="246">
        <v>39.74140565278304</v>
      </c>
      <c r="AY54" s="246">
        <v>40.45555580094244</v>
      </c>
      <c r="AZ54" s="246">
        <v>18.232959667101085</v>
      </c>
      <c r="BA54" s="246">
        <v>25.802645887105935</v>
      </c>
      <c r="BB54" s="246">
        <v>39.387160852602236</v>
      </c>
      <c r="BC54" s="246">
        <v>40.09818565009956</v>
      </c>
      <c r="BD54" s="246">
        <v>491.4124851866696</v>
      </c>
      <c r="BE54" s="246">
        <v>457.7587290766704</v>
      </c>
      <c r="BF54" s="246">
        <v>16.216612011160095</v>
      </c>
      <c r="BG54" s="246">
        <v>15.106038059530125</v>
      </c>
      <c r="BH54" s="246">
        <v>7.706933415034018</v>
      </c>
      <c r="BI54" s="246">
        <v>8.91886696381417</v>
      </c>
      <c r="BJ54" s="246">
        <v>10.142568132222499</v>
      </c>
      <c r="BK54" s="246">
        <v>9.676329493451892</v>
      </c>
      <c r="BL54" s="246">
        <v>9.518145231872099</v>
      </c>
      <c r="BM54" s="246">
        <v>8.342898725328176</v>
      </c>
      <c r="BN54" s="246">
        <v>9.473321777085578</v>
      </c>
      <c r="BO54" s="246">
        <v>9.43602501985124</v>
      </c>
    </row>
    <row r="55" spans="1:67" ht="12">
      <c r="A55" s="245"/>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v>0</v>
      </c>
      <c r="BB55" s="246"/>
      <c r="BC55" s="246">
        <v>0</v>
      </c>
      <c r="BD55" s="246"/>
      <c r="BE55" s="246"/>
      <c r="BF55" s="246"/>
      <c r="BG55" s="246"/>
      <c r="BH55" s="246"/>
      <c r="BI55" s="246"/>
      <c r="BJ55" s="246"/>
      <c r="BK55" s="246"/>
      <c r="BL55" s="246"/>
      <c r="BM55" s="246"/>
      <c r="BN55" s="246"/>
      <c r="BO55" s="246"/>
    </row>
    <row r="56" spans="1:67" ht="11.25" customHeight="1">
      <c r="A56" s="245" t="s">
        <v>91</v>
      </c>
      <c r="B56" s="246">
        <v>88.74141187586055</v>
      </c>
      <c r="C56" s="246">
        <v>83.14190407071511</v>
      </c>
      <c r="D56" s="246">
        <v>61.259138008510824</v>
      </c>
      <c r="E56" s="246">
        <v>63.18008403895617</v>
      </c>
      <c r="F56" s="246">
        <v>88.38245899528766</v>
      </c>
      <c r="G56" s="246">
        <v>82.39374670707001</v>
      </c>
      <c r="H56" s="246">
        <v>70.90570915365826</v>
      </c>
      <c r="I56" s="246">
        <v>62.98806147364183</v>
      </c>
      <c r="J56" s="246">
        <v>84.39737390015279</v>
      </c>
      <c r="K56" s="250">
        <v>77.78155630065082</v>
      </c>
      <c r="L56" s="246">
        <v>83.51493609071154</v>
      </c>
      <c r="M56" s="246">
        <v>71.50388796269493</v>
      </c>
      <c r="N56" s="246">
        <v>61.512690776278006</v>
      </c>
      <c r="O56" s="246">
        <v>56.495976413448446</v>
      </c>
      <c r="P56" s="246">
        <v>78.08978486437323</v>
      </c>
      <c r="Q56" s="246">
        <v>67.95973022400656</v>
      </c>
      <c r="R56" s="246">
        <v>71.05529585995374</v>
      </c>
      <c r="S56" s="246">
        <v>66.86256320292607</v>
      </c>
      <c r="T56" s="246">
        <v>49.04177745440336</v>
      </c>
      <c r="U56" s="246">
        <v>48.79529330826836</v>
      </c>
      <c r="V56" s="246">
        <v>49.779587717979425</v>
      </c>
      <c r="W56" s="246">
        <v>42.74886932250832</v>
      </c>
      <c r="X56" s="246">
        <v>75.22763048236871</v>
      </c>
      <c r="Y56" s="246">
        <v>66.67025890166403</v>
      </c>
      <c r="Z56" s="246">
        <v>59.32809914151621</v>
      </c>
      <c r="AA56" s="246">
        <v>56.59105403898868</v>
      </c>
      <c r="AB56" s="246">
        <v>83.49275668289621</v>
      </c>
      <c r="AC56" s="246">
        <v>76.2030266228299</v>
      </c>
      <c r="AD56" s="246">
        <v>81.78912940356574</v>
      </c>
      <c r="AE56" s="246">
        <v>74.53563930215861</v>
      </c>
      <c r="AF56" s="246">
        <v>103.96386392500267</v>
      </c>
      <c r="AG56" s="246">
        <v>96.5751857059705</v>
      </c>
      <c r="AH56" s="246">
        <v>82.15677314139394</v>
      </c>
      <c r="AI56" s="246">
        <v>75.05653551295292</v>
      </c>
      <c r="AJ56" s="246">
        <v>485.36809100586487</v>
      </c>
      <c r="AK56" s="246">
        <v>460.91367051804275</v>
      </c>
      <c r="AL56" s="246">
        <v>474.118879802072</v>
      </c>
      <c r="AM56" s="246">
        <v>453.01236526833765</v>
      </c>
      <c r="AN56" s="246">
        <v>480.6478202408286</v>
      </c>
      <c r="AO56" s="246">
        <v>457.4932236838833</v>
      </c>
      <c r="AP56" s="246">
        <v>775.3262563320029</v>
      </c>
      <c r="AQ56" s="246">
        <v>712.2312461916865</v>
      </c>
      <c r="AR56" s="246">
        <v>17.42478776745201</v>
      </c>
      <c r="AS56" s="246">
        <v>13.509895467118247</v>
      </c>
      <c r="AT56" s="246">
        <v>40.74625785078903</v>
      </c>
      <c r="AU56" s="246">
        <v>38.84481180230414</v>
      </c>
      <c r="AV56" s="246">
        <v>42.78972605118315</v>
      </c>
      <c r="AW56" s="246">
        <v>44.15404242136403</v>
      </c>
      <c r="AX56" s="246">
        <v>38.812097296615285</v>
      </c>
      <c r="AY56" s="246">
        <v>40.07653546599092</v>
      </c>
      <c r="AZ56" s="246">
        <v>22.293366508413715</v>
      </c>
      <c r="BA56" s="246">
        <v>24.545954995881953</v>
      </c>
      <c r="BB56" s="246">
        <v>38.7832664699502</v>
      </c>
      <c r="BC56" s="246">
        <v>40.01576066157199</v>
      </c>
      <c r="BD56" s="246">
        <v>485.1712607301059</v>
      </c>
      <c r="BE56" s="246">
        <v>470.7546208297013</v>
      </c>
      <c r="BF56" s="246">
        <v>16.010651604093496</v>
      </c>
      <c r="BG56" s="246">
        <v>15.534902487380144</v>
      </c>
      <c r="BH56" s="246">
        <v>7.345366973071936</v>
      </c>
      <c r="BI56" s="246">
        <v>8.268195779856354</v>
      </c>
      <c r="BJ56" s="246">
        <v>9.478874035430058</v>
      </c>
      <c r="BK56" s="246">
        <v>9.762430821205578</v>
      </c>
      <c r="BL56" s="246">
        <v>8.674445725002784</v>
      </c>
      <c r="BM56" s="246">
        <v>8.545775113790576</v>
      </c>
      <c r="BN56" s="246">
        <v>8.456105596452055</v>
      </c>
      <c r="BO56" s="246">
        <v>8.647984052338805</v>
      </c>
    </row>
    <row r="57" spans="1:67" ht="12">
      <c r="A57" s="245" t="s">
        <v>217</v>
      </c>
      <c r="B57" s="246">
        <v>85.15785488523069</v>
      </c>
      <c r="C57" s="246">
        <v>80.64241824449716</v>
      </c>
      <c r="D57" s="246">
        <v>51.52279246385489</v>
      </c>
      <c r="E57" s="246">
        <v>52.11200854585779</v>
      </c>
      <c r="F57" s="246">
        <v>84.72661788837817</v>
      </c>
      <c r="G57" s="246">
        <v>80.1623301364873</v>
      </c>
      <c r="H57" s="246">
        <v>72.317736671362</v>
      </c>
      <c r="I57" s="246">
        <v>62.90112984161418</v>
      </c>
      <c r="J57" s="246">
        <v>81.13288251182088</v>
      </c>
      <c r="K57" s="250">
        <v>75.31610534985502</v>
      </c>
      <c r="L57" s="246">
        <v>80.36574024511592</v>
      </c>
      <c r="M57" s="246">
        <v>66.61879367948183</v>
      </c>
      <c r="N57" s="246">
        <v>52.093989713166636</v>
      </c>
      <c r="O57" s="246">
        <v>51.39445203346384</v>
      </c>
      <c r="P57" s="246">
        <v>74.66803932875726</v>
      </c>
      <c r="Q57" s="246">
        <v>63.0991631731436</v>
      </c>
      <c r="R57" s="246">
        <v>71.97458954719639</v>
      </c>
      <c r="S57" s="246">
        <v>67.00300131563664</v>
      </c>
      <c r="T57" s="246">
        <v>51.70852206206252</v>
      </c>
      <c r="U57" s="246">
        <v>46.58799765140648</v>
      </c>
      <c r="V57" s="246">
        <v>43.872069436306546</v>
      </c>
      <c r="W57" s="246">
        <v>44.62974211402372</v>
      </c>
      <c r="X57" s="246">
        <v>72.83132632737087</v>
      </c>
      <c r="Y57" s="246">
        <v>63.693019145909716</v>
      </c>
      <c r="Z57" s="246">
        <v>51.83635788383898</v>
      </c>
      <c r="AA57" s="246">
        <v>50.35182127187565</v>
      </c>
      <c r="AB57" s="246">
        <v>79.00430050397878</v>
      </c>
      <c r="AC57" s="246">
        <v>71.84009599996192</v>
      </c>
      <c r="AD57" s="246">
        <v>77.05868757266857</v>
      </c>
      <c r="AE57" s="246">
        <v>69.80470581846302</v>
      </c>
      <c r="AF57" s="246">
        <v>102.13175232543854</v>
      </c>
      <c r="AG57" s="246">
        <v>96.10758459630759</v>
      </c>
      <c r="AH57" s="246">
        <v>82.112290083937</v>
      </c>
      <c r="AI57" s="246">
        <v>77.08913748482567</v>
      </c>
      <c r="AJ57" s="246">
        <v>486.745403852057</v>
      </c>
      <c r="AK57" s="246">
        <v>444.15871541376123</v>
      </c>
      <c r="AL57" s="246">
        <v>463.2426765911847</v>
      </c>
      <c r="AM57" s="246">
        <v>442.3798255643755</v>
      </c>
      <c r="AN57" s="246">
        <v>482.466619470676</v>
      </c>
      <c r="AO57" s="246">
        <v>443.8464799255884</v>
      </c>
      <c r="AP57" s="246">
        <v>824.3179151446535</v>
      </c>
      <c r="AQ57" s="246">
        <v>751.7171956156096</v>
      </c>
      <c r="AR57" s="246">
        <v>17.531425444753516</v>
      </c>
      <c r="AS57" s="246">
        <v>14.451468072133148</v>
      </c>
      <c r="AT57" s="246">
        <v>36.98127535868502</v>
      </c>
      <c r="AU57" s="246">
        <v>39.74859942713792</v>
      </c>
      <c r="AV57" s="246">
        <v>51.16685840855651</v>
      </c>
      <c r="AW57" s="246">
        <v>37.987244396806126</v>
      </c>
      <c r="AX57" s="246">
        <v>39.74140565278304</v>
      </c>
      <c r="AY57" s="246">
        <v>40.45555580094244</v>
      </c>
      <c r="AZ57" s="246">
        <v>18.232959667101085</v>
      </c>
      <c r="BA57" s="246">
        <v>25.802645887105935</v>
      </c>
      <c r="BB57" s="246">
        <v>39.387160852602236</v>
      </c>
      <c r="BC57" s="246">
        <v>40.09818565009956</v>
      </c>
      <c r="BD57" s="246">
        <v>491.4124851866696</v>
      </c>
      <c r="BE57" s="246">
        <v>457.7587290766704</v>
      </c>
      <c r="BF57" s="246">
        <v>16.216612011160095</v>
      </c>
      <c r="BG57" s="246">
        <v>15.106038059530125</v>
      </c>
      <c r="BH57" s="246">
        <v>7.706933415034018</v>
      </c>
      <c r="BI57" s="246">
        <v>8.91886696381417</v>
      </c>
      <c r="BJ57" s="246">
        <v>10.142568132222499</v>
      </c>
      <c r="BK57" s="246">
        <v>9.676329493451892</v>
      </c>
      <c r="BL57" s="246">
        <v>9.518145231872099</v>
      </c>
      <c r="BM57" s="246">
        <v>8.342898725328176</v>
      </c>
      <c r="BN57" s="246">
        <v>9.473321777085578</v>
      </c>
      <c r="BO57" s="246">
        <v>9.43602501985124</v>
      </c>
    </row>
    <row r="58" spans="1:67" ht="12">
      <c r="A58" s="245"/>
      <c r="B58" s="246"/>
      <c r="C58" s="246"/>
      <c r="D58" s="246"/>
      <c r="E58" s="246"/>
      <c r="F58" s="246"/>
      <c r="G58" s="246"/>
      <c r="H58" s="246"/>
      <c r="I58" s="246"/>
      <c r="J58" s="246"/>
      <c r="K58" s="250"/>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H58" s="246"/>
      <c r="BI58" s="246"/>
      <c r="BJ58" s="246"/>
      <c r="BK58" s="246"/>
      <c r="BL58" s="246"/>
      <c r="BM58" s="246"/>
      <c r="BN58" s="246"/>
      <c r="BO58" s="246"/>
    </row>
    <row r="59" spans="1:67" ht="12">
      <c r="A59" s="247" t="s">
        <v>6</v>
      </c>
      <c r="B59" s="246">
        <v>94.63062180370171</v>
      </c>
      <c r="C59" s="246">
        <v>88.75006192186032</v>
      </c>
      <c r="D59" s="246">
        <v>63.834894366804</v>
      </c>
      <c r="E59" s="246">
        <v>68.0653132316782</v>
      </c>
      <c r="F59" s="246">
        <v>94.21888535806521</v>
      </c>
      <c r="G59" s="246">
        <v>87.90416638291188</v>
      </c>
      <c r="H59" s="246">
        <v>74.49998530611896</v>
      </c>
      <c r="I59" s="246">
        <v>73.58483011955084</v>
      </c>
      <c r="J59" s="246">
        <v>94.0896211200193</v>
      </c>
      <c r="K59" s="250">
        <v>87.78821405948719</v>
      </c>
      <c r="L59" s="246">
        <v>96.48375677348005</v>
      </c>
      <c r="M59" s="246">
        <v>84.07624037955593</v>
      </c>
      <c r="N59" s="246">
        <v>52.92494988346132</v>
      </c>
      <c r="O59" s="246">
        <v>59.07255590809553</v>
      </c>
      <c r="P59" s="246">
        <v>94.93003562465371</v>
      </c>
      <c r="Q59" s="246">
        <v>82.74535333798029</v>
      </c>
      <c r="R59" s="246">
        <v>79.989732560263</v>
      </c>
      <c r="S59" s="246">
        <v>78.36157474911124</v>
      </c>
      <c r="T59" s="246">
        <v>65.18758914500684</v>
      </c>
      <c r="U59" s="246">
        <v>52.94470780771709</v>
      </c>
      <c r="V59" s="246">
        <v>49.73039469386572</v>
      </c>
      <c r="W59" s="246">
        <v>53.66077363579665</v>
      </c>
      <c r="X59" s="246">
        <v>93.46859070874964</v>
      </c>
      <c r="Y59" s="246">
        <v>81.37337285366614</v>
      </c>
      <c r="Z59" s="246">
        <v>61.729404513215684</v>
      </c>
      <c r="AA59" s="246">
        <v>65.08281064928153</v>
      </c>
      <c r="AB59" s="246">
        <v>94.6838150365153</v>
      </c>
      <c r="AC59" s="246">
        <v>88.06313535595913</v>
      </c>
      <c r="AD59" s="246">
        <v>94.01082472819708</v>
      </c>
      <c r="AE59" s="246">
        <v>86.9752273292325</v>
      </c>
      <c r="AF59" s="246">
        <v>102.07350481207573</v>
      </c>
      <c r="AG59" s="246">
        <v>100.91182436179062</v>
      </c>
      <c r="AH59" s="246">
        <v>94.03170738448085</v>
      </c>
      <c r="AI59" s="246">
        <v>87.00675507578384</v>
      </c>
      <c r="AJ59" s="246">
        <v>505.2138084668448</v>
      </c>
      <c r="AK59" s="246">
        <v>453.11394379602586</v>
      </c>
      <c r="AL59" s="246">
        <v>473.7787417906624</v>
      </c>
      <c r="AM59" s="246">
        <v>448.6241835199797</v>
      </c>
      <c r="AN59" s="246">
        <v>493.86856111273744</v>
      </c>
      <c r="AO59" s="246">
        <v>451.8540744226097</v>
      </c>
      <c r="AP59" s="246">
        <v>807.571859945072</v>
      </c>
      <c r="AQ59" s="246">
        <v>713.6147767623926</v>
      </c>
      <c r="AR59" s="246">
        <v>17.582395480899947</v>
      </c>
      <c r="AS59" s="246">
        <v>14.199047820800198</v>
      </c>
      <c r="AT59" s="246">
        <v>49.42177227007001</v>
      </c>
      <c r="AU59" s="246">
        <v>26.91859441176321</v>
      </c>
      <c r="AV59" s="246">
        <v>38.09864186930168</v>
      </c>
      <c r="AW59" s="246">
        <v>35.0695008721874</v>
      </c>
      <c r="AX59" s="246">
        <v>42.10163090420522</v>
      </c>
      <c r="AY59" s="246">
        <v>43.05091112999794</v>
      </c>
      <c r="AZ59" s="246">
        <v>22.828578989112035</v>
      </c>
      <c r="BA59" s="246">
        <v>25.82874426550277</v>
      </c>
      <c r="BB59" s="246">
        <v>42.08667470423555</v>
      </c>
      <c r="BC59" s="246">
        <v>42.958134745029795</v>
      </c>
      <c r="BD59" s="246">
        <v>533.0586747950357</v>
      </c>
      <c r="BE59" s="246">
        <v>540.7798486569203</v>
      </c>
      <c r="BF59" s="246">
        <v>17.590936268236177</v>
      </c>
      <c r="BG59" s="246">
        <v>17.84573500567837</v>
      </c>
      <c r="BH59" s="246">
        <v>7.757172443037673</v>
      </c>
      <c r="BI59" s="246">
        <v>8.080335852780768</v>
      </c>
      <c r="BJ59" s="246">
        <v>10.46627712196635</v>
      </c>
      <c r="BK59" s="246">
        <v>9.296239645060929</v>
      </c>
      <c r="BL59" s="246">
        <v>7.797609878634922</v>
      </c>
      <c r="BM59" s="246">
        <v>8.348401534620487</v>
      </c>
      <c r="BN59" s="246">
        <v>9.468869909162231</v>
      </c>
      <c r="BO59" s="246">
        <v>8.782079328313031</v>
      </c>
    </row>
    <row r="60" spans="1:67" ht="12">
      <c r="A60" s="247" t="s">
        <v>7</v>
      </c>
      <c r="B60" s="246">
        <v>92.85250635512946</v>
      </c>
      <c r="C60" s="246">
        <v>86.91019317770434</v>
      </c>
      <c r="D60" s="246">
        <v>63.787851221623335</v>
      </c>
      <c r="E60" s="246">
        <v>65.71014206823084</v>
      </c>
      <c r="F60" s="246">
        <v>92.55650002996683</v>
      </c>
      <c r="G60" s="246">
        <v>86.26585618327722</v>
      </c>
      <c r="H60" s="246">
        <v>73.9114193310829</v>
      </c>
      <c r="I60" s="246">
        <v>73.24572646965323</v>
      </c>
      <c r="J60" s="246">
        <v>92.37682310783539</v>
      </c>
      <c r="K60" s="250">
        <v>86.01307405158212</v>
      </c>
      <c r="L60" s="246">
        <v>95.82935361782435</v>
      </c>
      <c r="M60" s="246">
        <v>81.71513772492077</v>
      </c>
      <c r="N60" s="246">
        <v>56.21090129610265</v>
      </c>
      <c r="O60" s="246">
        <v>58.500092523987945</v>
      </c>
      <c r="P60" s="246">
        <v>93.69482842380839</v>
      </c>
      <c r="Q60" s="246">
        <v>79.1664408474088</v>
      </c>
      <c r="R60" s="246">
        <v>76.62555032878781</v>
      </c>
      <c r="S60" s="246">
        <v>77.80980075169083</v>
      </c>
      <c r="T60" s="246">
        <v>64.60307303335912</v>
      </c>
      <c r="U60" s="246">
        <v>53.996653517917984</v>
      </c>
      <c r="V60" s="246">
        <v>49.730394693865726</v>
      </c>
      <c r="W60" s="246">
        <v>64.39995688295235</v>
      </c>
      <c r="X60" s="246">
        <v>91.16071286998782</v>
      </c>
      <c r="Y60" s="246">
        <v>77.24081708578973</v>
      </c>
      <c r="Z60" s="246">
        <v>61.72392420317082</v>
      </c>
      <c r="AA60" s="246">
        <v>61.21395338134814</v>
      </c>
      <c r="AB60" s="246">
        <v>92.94509953990566</v>
      </c>
      <c r="AC60" s="246">
        <v>85.93736834561611</v>
      </c>
      <c r="AD60" s="246">
        <v>92.2008873759894</v>
      </c>
      <c r="AE60" s="246">
        <v>84.67063370608801</v>
      </c>
      <c r="AF60" s="246">
        <v>103.00532561062391</v>
      </c>
      <c r="AG60" s="246">
        <v>99.27148439956446</v>
      </c>
      <c r="AH60" s="246">
        <v>92.24053448080244</v>
      </c>
      <c r="AI60" s="246">
        <v>84.7624156126479</v>
      </c>
      <c r="AJ60" s="246">
        <v>507.4809748109077</v>
      </c>
      <c r="AK60" s="246">
        <v>458.018158619805</v>
      </c>
      <c r="AL60" s="246">
        <v>472.81380466792643</v>
      </c>
      <c r="AM60" s="246">
        <v>450.63612989219683</v>
      </c>
      <c r="AN60" s="246">
        <v>486.07166398077743</v>
      </c>
      <c r="AO60" s="246">
        <v>454.3234858252629</v>
      </c>
      <c r="AP60" s="246">
        <v>793.0947377849728</v>
      </c>
      <c r="AQ60" s="246">
        <v>728.8960325849924</v>
      </c>
      <c r="AR60" s="246">
        <v>17.4879716924637</v>
      </c>
      <c r="AS60" s="246">
        <v>13.869618323825524</v>
      </c>
      <c r="AT60" s="246">
        <v>46.03610497488615</v>
      </c>
      <c r="AU60" s="246">
        <v>25.143973784656332</v>
      </c>
      <c r="AV60" s="246">
        <v>49.59767398262608</v>
      </c>
      <c r="AW60" s="246">
        <v>44.54887088865989</v>
      </c>
      <c r="AX60" s="246">
        <v>41.228843150421554</v>
      </c>
      <c r="AY60" s="246">
        <v>42.27744646414836</v>
      </c>
      <c r="AZ60" s="246">
        <v>22.673673667594265</v>
      </c>
      <c r="BA60" s="246">
        <v>26.184980349029935</v>
      </c>
      <c r="BB60" s="246">
        <v>41.18452413955995</v>
      </c>
      <c r="BC60" s="246">
        <v>42.10356156334502</v>
      </c>
      <c r="BD60" s="246">
        <v>512.3367571072592</v>
      </c>
      <c r="BE60" s="246">
        <v>513.0719953277152</v>
      </c>
      <c r="BF60" s="246">
        <v>16.907112984539555</v>
      </c>
      <c r="BG60" s="246">
        <v>16.931375845814603</v>
      </c>
      <c r="BH60" s="246">
        <v>7.76856508333373</v>
      </c>
      <c r="BI60" s="246">
        <v>8.121083130367554</v>
      </c>
      <c r="BJ60" s="246">
        <v>9.831596834302417</v>
      </c>
      <c r="BK60" s="246">
        <v>9.815530063598862</v>
      </c>
      <c r="BL60" s="246">
        <v>9.153854435393688</v>
      </c>
      <c r="BM60" s="246">
        <v>8.354919224501993</v>
      </c>
      <c r="BN60" s="246">
        <v>9.741445625164038</v>
      </c>
      <c r="BO60" s="246">
        <v>9.120711040365414</v>
      </c>
    </row>
    <row r="61" spans="1:67" ht="12">
      <c r="A61" s="247" t="s">
        <v>8</v>
      </c>
      <c r="B61" s="246">
        <v>89.12579836005946</v>
      </c>
      <c r="C61" s="246">
        <v>83.66592263150555</v>
      </c>
      <c r="D61" s="246">
        <v>59.26571431913013</v>
      </c>
      <c r="E61" s="246">
        <v>62.74753207192966</v>
      </c>
      <c r="F61" s="246">
        <v>88.86292203123146</v>
      </c>
      <c r="G61" s="246">
        <v>82.95284622085089</v>
      </c>
      <c r="H61" s="246">
        <v>72.06234858792038</v>
      </c>
      <c r="I61" s="246">
        <v>70.19071163384383</v>
      </c>
      <c r="J61" s="246">
        <v>88.41952586971026</v>
      </c>
      <c r="K61" s="250">
        <v>82.49390804138854</v>
      </c>
      <c r="L61" s="246">
        <v>89.45553988771226</v>
      </c>
      <c r="M61" s="246">
        <v>75.99318602839061</v>
      </c>
      <c r="N61" s="246">
        <v>53.59892805128622</v>
      </c>
      <c r="O61" s="246">
        <v>58.00069771491844</v>
      </c>
      <c r="P61" s="246">
        <v>87.82589567199366</v>
      </c>
      <c r="Q61" s="246">
        <v>74.61266420230066</v>
      </c>
      <c r="R61" s="246">
        <v>74.37857225400663</v>
      </c>
      <c r="S61" s="246">
        <v>71.2934056089533</v>
      </c>
      <c r="T61" s="246">
        <v>55.605395109190226</v>
      </c>
      <c r="U61" s="246">
        <v>52.503277296571675</v>
      </c>
      <c r="V61" s="246">
        <v>48.32297699500338</v>
      </c>
      <c r="W61" s="246">
        <v>46.35220242887755</v>
      </c>
      <c r="X61" s="246">
        <v>85.1434149065728</v>
      </c>
      <c r="Y61" s="246">
        <v>72.89320063282308</v>
      </c>
      <c r="Z61" s="246">
        <v>55.735396734553866</v>
      </c>
      <c r="AA61" s="246">
        <v>58.5711812760183</v>
      </c>
      <c r="AB61" s="246">
        <v>88.50956052951014</v>
      </c>
      <c r="AC61" s="246">
        <v>81.4701076313112</v>
      </c>
      <c r="AD61" s="246">
        <v>87.67175869712453</v>
      </c>
      <c r="AE61" s="246">
        <v>80.20200402989018</v>
      </c>
      <c r="AF61" s="246">
        <v>108.39913106058349</v>
      </c>
      <c r="AG61" s="246">
        <v>102.66231989600406</v>
      </c>
      <c r="AH61" s="246">
        <v>87.915668075041</v>
      </c>
      <c r="AI61" s="246">
        <v>80.55819519032177</v>
      </c>
      <c r="AJ61" s="246">
        <v>537.0709767913772</v>
      </c>
      <c r="AK61" s="246">
        <v>433.7575129236475</v>
      </c>
      <c r="AL61" s="246">
        <v>558.0819495665387</v>
      </c>
      <c r="AM61" s="246">
        <v>462.69768347432904</v>
      </c>
      <c r="AN61" s="246">
        <v>555.6772072258739</v>
      </c>
      <c r="AO61" s="246">
        <v>459.0059793577512</v>
      </c>
      <c r="AP61" s="246">
        <v>774.4892726235963</v>
      </c>
      <c r="AQ61" s="246">
        <v>722.7872714898328</v>
      </c>
      <c r="AR61" s="246">
        <v>17.44817351197814</v>
      </c>
      <c r="AS61" s="246">
        <v>13.51342321190225</v>
      </c>
      <c r="AT61" s="246">
        <v>43.32650845605458</v>
      </c>
      <c r="AU61" s="246">
        <v>41.59772266889426</v>
      </c>
      <c r="AV61" s="246">
        <v>44.9953498609192</v>
      </c>
      <c r="AW61" s="246">
        <v>42.3679817274847</v>
      </c>
      <c r="AX61" s="246">
        <v>39.759082289798954</v>
      </c>
      <c r="AY61" s="246">
        <v>40.9797278981116</v>
      </c>
      <c r="AZ61" s="246">
        <v>25.197757291007257</v>
      </c>
      <c r="BA61" s="246">
        <v>26.805761915547325</v>
      </c>
      <c r="BB61" s="246">
        <v>39.738898650831224</v>
      </c>
      <c r="BC61" s="246">
        <v>40.9239502940546</v>
      </c>
      <c r="BD61" s="246">
        <v>508.21130452534265</v>
      </c>
      <c r="BE61" s="246">
        <v>503.4398544144045</v>
      </c>
      <c r="BF61" s="246">
        <v>16.77097304933631</v>
      </c>
      <c r="BG61" s="246">
        <v>16.61351519567535</v>
      </c>
      <c r="BH61" s="246">
        <v>7.159470290709764</v>
      </c>
      <c r="BI61" s="246">
        <v>9.759630153721893</v>
      </c>
      <c r="BJ61" s="246">
        <v>10.941580680723401</v>
      </c>
      <c r="BK61" s="246">
        <v>9.821757649108351</v>
      </c>
      <c r="BL61" s="246">
        <v>8.989704172559865</v>
      </c>
      <c r="BM61" s="246">
        <v>8.408280235865455</v>
      </c>
      <c r="BN61" s="246">
        <v>9.23229883314471</v>
      </c>
      <c r="BO61" s="246">
        <v>9.2905769595534</v>
      </c>
    </row>
    <row r="62" spans="1:67" ht="12">
      <c r="A62" s="247" t="s">
        <v>9</v>
      </c>
      <c r="B62" s="246">
        <v>85.53532510305072</v>
      </c>
      <c r="C62" s="246">
        <v>81.39647184460608</v>
      </c>
      <c r="D62" s="246">
        <v>58.32016973037996</v>
      </c>
      <c r="E62" s="246">
        <v>62.7225257126865</v>
      </c>
      <c r="F62" s="246">
        <v>85.28913362851428</v>
      </c>
      <c r="G62" s="246">
        <v>80.84698065278926</v>
      </c>
      <c r="H62" s="246">
        <v>71.36501313044813</v>
      </c>
      <c r="I62" s="246">
        <v>69.64531304835535</v>
      </c>
      <c r="J62" s="246">
        <v>84.2706825577164</v>
      </c>
      <c r="K62" s="250">
        <v>79.96650422417514</v>
      </c>
      <c r="L62" s="246">
        <v>86.20854152674275</v>
      </c>
      <c r="M62" s="246">
        <v>74.59568738438846</v>
      </c>
      <c r="N62" s="246">
        <v>55.81343863333635</v>
      </c>
      <c r="O62" s="246">
        <v>56.9145950360607</v>
      </c>
      <c r="P62" s="246">
        <v>83.74091658489802</v>
      </c>
      <c r="Q62" s="246">
        <v>72.90222228926561</v>
      </c>
      <c r="R62" s="246">
        <v>74.23355779135264</v>
      </c>
      <c r="S62" s="246">
        <v>71.85547636603992</v>
      </c>
      <c r="T62" s="246">
        <v>55.08484168035501</v>
      </c>
      <c r="U62" s="246">
        <v>52.80155169226008</v>
      </c>
      <c r="V62" s="246">
        <v>48.29618346603931</v>
      </c>
      <c r="W62" s="246">
        <v>44.646265836087125</v>
      </c>
      <c r="X62" s="246">
        <v>80.84433769228235</v>
      </c>
      <c r="Y62" s="246">
        <v>71.45222588303227</v>
      </c>
      <c r="Z62" s="246">
        <v>55.83933163847842</v>
      </c>
      <c r="AA62" s="246">
        <v>57.373928766171815</v>
      </c>
      <c r="AB62" s="246">
        <v>84.36259102742403</v>
      </c>
      <c r="AC62" s="246">
        <v>78.76518073509672</v>
      </c>
      <c r="AD62" s="246">
        <v>83.31805821798554</v>
      </c>
      <c r="AE62" s="246">
        <v>77.50105921899562</v>
      </c>
      <c r="AF62" s="246">
        <v>110.91621560256993</v>
      </c>
      <c r="AG62" s="246">
        <v>102.58495705311734</v>
      </c>
      <c r="AH62" s="246">
        <v>83.77758591547145</v>
      </c>
      <c r="AI62" s="246">
        <v>78.0534108130837</v>
      </c>
      <c r="AJ62" s="246">
        <v>489.0676643528388</v>
      </c>
      <c r="AK62" s="246">
        <v>468.5595794034751</v>
      </c>
      <c r="AL62" s="246">
        <v>491.7634918969121</v>
      </c>
      <c r="AM62" s="246">
        <v>441.6042356516488</v>
      </c>
      <c r="AN62" s="246">
        <v>490.5992003411492</v>
      </c>
      <c r="AO62" s="246">
        <v>455.9618026400325</v>
      </c>
      <c r="AP62" s="246">
        <v>748.3394374598449</v>
      </c>
      <c r="AQ62" s="246">
        <v>706.6726728073077</v>
      </c>
      <c r="AR62" s="246">
        <v>17.291132595106593</v>
      </c>
      <c r="AS62" s="246">
        <v>12.939636439265657</v>
      </c>
      <c r="AT62" s="246">
        <v>43.31064289257929</v>
      </c>
      <c r="AU62" s="246">
        <v>41.53149100809755</v>
      </c>
      <c r="AV62" s="246">
        <v>46.25476190504795</v>
      </c>
      <c r="AW62" s="246">
        <v>40.57326553305164</v>
      </c>
      <c r="AX62" s="246">
        <v>39.189188140672364</v>
      </c>
      <c r="AY62" s="246">
        <v>40.82120207937793</v>
      </c>
      <c r="AZ62" s="246">
        <v>25.08974611919441</v>
      </c>
      <c r="BA62" s="246">
        <v>25.083721589626453</v>
      </c>
      <c r="BB62" s="246">
        <v>39.17378422881942</v>
      </c>
      <c r="BC62" s="246">
        <v>40.768851327491504</v>
      </c>
      <c r="BD62" s="246">
        <v>499.8764752923433</v>
      </c>
      <c r="BE62" s="246">
        <v>482.40630715056056</v>
      </c>
      <c r="BF62" s="246">
        <v>16.49592368464733</v>
      </c>
      <c r="BG62" s="246">
        <v>15.9194081359685</v>
      </c>
      <c r="BH62" s="246">
        <v>7.25377694673842</v>
      </c>
      <c r="BI62" s="246">
        <v>10.228116608387625</v>
      </c>
      <c r="BJ62" s="246">
        <v>11.294647714067061</v>
      </c>
      <c r="BK62" s="246">
        <v>9.595733672262094</v>
      </c>
      <c r="BL62" s="246">
        <v>9.263115273034552</v>
      </c>
      <c r="BM62" s="246">
        <v>8.604568073279628</v>
      </c>
      <c r="BN62" s="246">
        <v>9.159239055364454</v>
      </c>
      <c r="BO62" s="246">
        <v>9.387073394765089</v>
      </c>
    </row>
    <row r="63" spans="1:67" ht="12">
      <c r="A63" s="247" t="s">
        <v>10</v>
      </c>
      <c r="B63" s="246">
        <v>83.73117733130918</v>
      </c>
      <c r="C63" s="246">
        <v>78.52584263182013</v>
      </c>
      <c r="D63" s="246">
        <v>56.58882961112667</v>
      </c>
      <c r="E63" s="246">
        <v>58.32308506462841</v>
      </c>
      <c r="F63" s="246">
        <v>83.3740595598028</v>
      </c>
      <c r="G63" s="246">
        <v>77.84598028038855</v>
      </c>
      <c r="H63" s="246">
        <v>73.21615651457866</v>
      </c>
      <c r="I63" s="246">
        <v>63.6616200227465</v>
      </c>
      <c r="J63" s="246">
        <v>80.63126087011753</v>
      </c>
      <c r="K63" s="250">
        <v>73.71028475107573</v>
      </c>
      <c r="L63" s="246">
        <v>78.87694998431267</v>
      </c>
      <c r="M63" s="246">
        <v>68.22693739386185</v>
      </c>
      <c r="N63" s="246">
        <v>62.340315581555515</v>
      </c>
      <c r="O63" s="246">
        <v>55.340199231574736</v>
      </c>
      <c r="P63" s="246">
        <v>75.24257785511914</v>
      </c>
      <c r="Q63" s="246">
        <v>65.5212239200049</v>
      </c>
      <c r="R63" s="246">
        <v>72.07164968385943</v>
      </c>
      <c r="S63" s="246">
        <v>66.57046084610315</v>
      </c>
      <c r="T63" s="246">
        <v>52.24537666838806</v>
      </c>
      <c r="U63" s="246">
        <v>50.00931850637933</v>
      </c>
      <c r="V63" s="246">
        <v>49.42604952401351</v>
      </c>
      <c r="W63" s="246">
        <v>40.6348307804651</v>
      </c>
      <c r="X63" s="246">
        <v>73.3778110830291</v>
      </c>
      <c r="Y63" s="246">
        <v>65.0280642712754</v>
      </c>
      <c r="Z63" s="246">
        <v>59.839736733496885</v>
      </c>
      <c r="AA63" s="246">
        <v>54.53723841919592</v>
      </c>
      <c r="AB63" s="246">
        <v>79.41427862641288</v>
      </c>
      <c r="AC63" s="246">
        <v>71.9334477332573</v>
      </c>
      <c r="AD63" s="246">
        <v>77.9498688590597</v>
      </c>
      <c r="AE63" s="246">
        <v>70.42766090970444</v>
      </c>
      <c r="AF63" s="246">
        <v>101.05949274436678</v>
      </c>
      <c r="AG63" s="246">
        <v>99.61208816731134</v>
      </c>
      <c r="AH63" s="246">
        <v>79.4198778444889</v>
      </c>
      <c r="AI63" s="246">
        <v>72.9602259398666</v>
      </c>
      <c r="AJ63" s="246">
        <v>476.3169949667256</v>
      </c>
      <c r="AK63" s="246">
        <v>461.9988227843546</v>
      </c>
      <c r="AL63" s="246">
        <v>473.12343196897825</v>
      </c>
      <c r="AM63" s="246">
        <v>462.98513716924265</v>
      </c>
      <c r="AN63" s="246">
        <v>474.86970205390895</v>
      </c>
      <c r="AO63" s="246">
        <v>461.3676910981451</v>
      </c>
      <c r="AP63" s="246">
        <v>736.5478215555815</v>
      </c>
      <c r="AQ63" s="246">
        <v>696.8559826593089</v>
      </c>
      <c r="AR63" s="246">
        <v>17.226003024367255</v>
      </c>
      <c r="AS63" s="246">
        <v>12.68777500170756</v>
      </c>
      <c r="AT63" s="246">
        <v>40.774250567181255</v>
      </c>
      <c r="AU63" s="246">
        <v>37.84881735264877</v>
      </c>
      <c r="AV63" s="246">
        <v>36.41471216843202</v>
      </c>
      <c r="AW63" s="246">
        <v>38.70366067695561</v>
      </c>
      <c r="AX63" s="246">
        <v>38.11087767726484</v>
      </c>
      <c r="AY63" s="246">
        <v>39.31097106802714</v>
      </c>
      <c r="AZ63" s="246">
        <v>20.803598200899554</v>
      </c>
      <c r="BA63" s="246">
        <v>26.443213169386556</v>
      </c>
      <c r="BB63" s="246">
        <v>38.073447038616976</v>
      </c>
      <c r="BC63" s="246">
        <v>39.263659363988886</v>
      </c>
      <c r="BD63" s="246">
        <v>478.2870229392001</v>
      </c>
      <c r="BE63" s="246">
        <v>469.757261711661</v>
      </c>
      <c r="BF63" s="246">
        <v>15.783471756993604</v>
      </c>
      <c r="BG63" s="246">
        <v>15.501989636484815</v>
      </c>
      <c r="BH63" s="246">
        <v>8.056229350201294</v>
      </c>
      <c r="BI63" s="246">
        <v>7.620096693698337</v>
      </c>
      <c r="BJ63" s="246">
        <v>9.44493629527266</v>
      </c>
      <c r="BK63" s="246">
        <v>9.92561306143713</v>
      </c>
      <c r="BL63" s="246">
        <v>8.355277634632895</v>
      </c>
      <c r="BM63" s="246">
        <v>8.440132649463155</v>
      </c>
      <c r="BN63" s="246">
        <v>8.845849523031333</v>
      </c>
      <c r="BO63" s="246">
        <v>8.91493324512778</v>
      </c>
    </row>
    <row r="64" spans="1:67" ht="12">
      <c r="A64" s="247" t="s">
        <v>11</v>
      </c>
      <c r="B64" s="246">
        <v>81.1555267847128</v>
      </c>
      <c r="C64" s="246">
        <v>75.08763374658963</v>
      </c>
      <c r="D64" s="246">
        <v>56.913872869147944</v>
      </c>
      <c r="E64" s="246">
        <v>53.305215580836524</v>
      </c>
      <c r="F64" s="246">
        <v>80.57255212722806</v>
      </c>
      <c r="G64" s="246">
        <v>74.34991314442303</v>
      </c>
      <c r="H64" s="246">
        <v>70.74901205333647</v>
      </c>
      <c r="I64" s="246">
        <v>62.07373938770179</v>
      </c>
      <c r="J64" s="246">
        <v>74.77293395133039</v>
      </c>
      <c r="K64" s="250">
        <v>67.0583266947448</v>
      </c>
      <c r="L64" s="246">
        <v>75.90397178684387</v>
      </c>
      <c r="M64" s="246">
        <v>63.0885463457001</v>
      </c>
      <c r="N64" s="246">
        <v>58.82834720461018</v>
      </c>
      <c r="O64" s="246">
        <v>54.32177772314367</v>
      </c>
      <c r="P64" s="246">
        <v>69.88330187104239</v>
      </c>
      <c r="Q64" s="246">
        <v>60.11491578817618</v>
      </c>
      <c r="R64" s="246">
        <v>71.08517425373947</v>
      </c>
      <c r="S64" s="246">
        <v>66.22746306645355</v>
      </c>
      <c r="T64" s="246">
        <v>42.350052072583445</v>
      </c>
      <c r="U64" s="246">
        <v>43.363065168501954</v>
      </c>
      <c r="V64" s="246">
        <v>46.9238266980105</v>
      </c>
      <c r="W64" s="246">
        <v>41.94979850206386</v>
      </c>
      <c r="X64" s="246">
        <v>69.47722234592965</v>
      </c>
      <c r="Y64" s="246">
        <v>61.512893546862585</v>
      </c>
      <c r="Z64" s="246">
        <v>56.582872121350746</v>
      </c>
      <c r="AA64" s="246">
        <v>52.44806919091296</v>
      </c>
      <c r="AB64" s="246">
        <v>74.2963434008783</v>
      </c>
      <c r="AC64" s="246">
        <v>66.14339773666326</v>
      </c>
      <c r="AD64" s="246">
        <v>72.22477129246342</v>
      </c>
      <c r="AE64" s="246">
        <v>64.41683085612955</v>
      </c>
      <c r="AF64" s="246">
        <v>102.40052503619584</v>
      </c>
      <c r="AG64" s="246">
        <v>95.20583713431321</v>
      </c>
      <c r="AH64" s="246">
        <v>76.30177660125861</v>
      </c>
      <c r="AI64" s="246">
        <v>70.3775756059855</v>
      </c>
      <c r="AJ64" s="246">
        <v>488.0296106032516</v>
      </c>
      <c r="AK64" s="246">
        <v>452.0461670459894</v>
      </c>
      <c r="AL64" s="246">
        <v>465.3205566080231</v>
      </c>
      <c r="AM64" s="246">
        <v>443.0361304569097</v>
      </c>
      <c r="AN64" s="246">
        <v>481.9318573694456</v>
      </c>
      <c r="AO64" s="246">
        <v>449.87496447268774</v>
      </c>
      <c r="AP64" s="246">
        <v>773.1150755475641</v>
      </c>
      <c r="AQ64" s="246">
        <v>707.6221731042586</v>
      </c>
      <c r="AR64" s="246">
        <v>17.40490312784525</v>
      </c>
      <c r="AS64" s="246">
        <v>13.455992996582115</v>
      </c>
      <c r="AT64" s="246">
        <v>36.57026703346236</v>
      </c>
      <c r="AU64" s="246">
        <v>43.35791545406187</v>
      </c>
      <c r="AV64" s="246">
        <v>42.58183904330962</v>
      </c>
      <c r="AW64" s="246">
        <v>50.41886870010628</v>
      </c>
      <c r="AX64" s="246">
        <v>35.89871816289567</v>
      </c>
      <c r="AY64" s="246">
        <v>37.358296926435116</v>
      </c>
      <c r="AZ64" s="246">
        <v>18.202544588775424</v>
      </c>
      <c r="BA64" s="246">
        <v>23.277869200819193</v>
      </c>
      <c r="BB64" s="246">
        <v>35.69581232677815</v>
      </c>
      <c r="BC64" s="246">
        <v>37.216149676854634</v>
      </c>
      <c r="BD64" s="246">
        <v>485.478388872228</v>
      </c>
      <c r="BE64" s="246">
        <v>456.77462743561694</v>
      </c>
      <c r="BF64" s="246">
        <v>16.02078683278352</v>
      </c>
      <c r="BG64" s="246">
        <v>15.073562705375359</v>
      </c>
      <c r="BH64" s="246">
        <v>7.365896725252204</v>
      </c>
      <c r="BI64" s="246">
        <v>7.6222999218295</v>
      </c>
      <c r="BJ64" s="246">
        <v>9.742525002245127</v>
      </c>
      <c r="BK64" s="246">
        <v>9.66547585691165</v>
      </c>
      <c r="BL64" s="246">
        <v>9.026040592305044</v>
      </c>
      <c r="BM64" s="246">
        <v>8.513565617842103</v>
      </c>
      <c r="BN64" s="246">
        <v>8.660144618763862</v>
      </c>
      <c r="BO64" s="246">
        <v>8.871562600795352</v>
      </c>
    </row>
    <row r="65" spans="1:67" ht="12">
      <c r="A65" s="247" t="s">
        <v>12</v>
      </c>
      <c r="B65" s="246">
        <v>79.89882050474404</v>
      </c>
      <c r="C65" s="246">
        <v>74.28194490963573</v>
      </c>
      <c r="D65" s="246">
        <v>53.74205827819936</v>
      </c>
      <c r="E65" s="246">
        <v>51.63037593304129</v>
      </c>
      <c r="F65" s="246">
        <v>79.35579313024112</v>
      </c>
      <c r="G65" s="246">
        <v>73.61482835162384</v>
      </c>
      <c r="H65" s="246">
        <v>67.55606585258518</v>
      </c>
      <c r="I65" s="246">
        <v>59.41885942930296</v>
      </c>
      <c r="J65" s="246">
        <v>70.56959399827807</v>
      </c>
      <c r="K65" s="250">
        <v>63.04501270558818</v>
      </c>
      <c r="L65" s="246">
        <v>76.62605180826529</v>
      </c>
      <c r="M65" s="246">
        <v>61.43500912775731</v>
      </c>
      <c r="N65" s="246">
        <v>52.38167795335856</v>
      </c>
      <c r="O65" s="246">
        <v>52.39739613873507</v>
      </c>
      <c r="P65" s="246">
        <v>60.49998217103043</v>
      </c>
      <c r="Q65" s="246">
        <v>55.47452439838191</v>
      </c>
      <c r="R65" s="246">
        <v>69.19421979118994</v>
      </c>
      <c r="S65" s="246">
        <v>66.0281445996695</v>
      </c>
      <c r="T65" s="246">
        <v>40.46377427701847</v>
      </c>
      <c r="U65" s="246">
        <v>43.960518394480395</v>
      </c>
      <c r="V65" s="246">
        <v>44.25655731122868</v>
      </c>
      <c r="W65" s="246">
        <v>41.92130098271987</v>
      </c>
      <c r="X65" s="246">
        <v>64.13551814698326</v>
      </c>
      <c r="Y65" s="246">
        <v>59.35847167111154</v>
      </c>
      <c r="Z65" s="246">
        <v>51.71345230188748</v>
      </c>
      <c r="AA65" s="246">
        <v>51.719626676633276</v>
      </c>
      <c r="AB65" s="246">
        <v>70.8576372438455</v>
      </c>
      <c r="AC65" s="246">
        <v>63.62637630355018</v>
      </c>
      <c r="AD65" s="246">
        <v>67.43440408008786</v>
      </c>
      <c r="AE65" s="246">
        <v>61.29820957540217</v>
      </c>
      <c r="AF65" s="246">
        <v>99.98186703474852</v>
      </c>
      <c r="AG65" s="246">
        <v>95.4894845326352</v>
      </c>
      <c r="AH65" s="246">
        <v>73.74674322320392</v>
      </c>
      <c r="AI65" s="246">
        <v>70.66256569713573</v>
      </c>
      <c r="AJ65" s="246">
        <v>483.87196043997716</v>
      </c>
      <c r="AK65" s="246">
        <v>427.0796642155624</v>
      </c>
      <c r="AL65" s="246">
        <v>466.7432962150242</v>
      </c>
      <c r="AM65" s="246">
        <v>442.27871028330236</v>
      </c>
      <c r="AN65" s="246">
        <v>483.27619977202204</v>
      </c>
      <c r="AO65" s="246">
        <v>427.6475884162653</v>
      </c>
      <c r="AP65" s="246">
        <v>785.5622524707479</v>
      </c>
      <c r="AQ65" s="246">
        <v>716.4802096447804</v>
      </c>
      <c r="AR65" s="246">
        <v>17.65618295912226</v>
      </c>
      <c r="AS65" s="246">
        <v>13.870030855403717</v>
      </c>
      <c r="AT65" s="246">
        <v>35.89111999057559</v>
      </c>
      <c r="AU65" s="246">
        <v>44.1713863454574</v>
      </c>
      <c r="AV65" s="246">
        <v>42.58183904330963</v>
      </c>
      <c r="AW65" s="246">
        <v>21.92616291760427</v>
      </c>
      <c r="AX65" s="246">
        <v>35.87791279160967</v>
      </c>
      <c r="AY65" s="246">
        <v>35.81194799721971</v>
      </c>
      <c r="AZ65" s="246">
        <v>17</v>
      </c>
      <c r="BA65" s="246">
        <v>21.59019145668651</v>
      </c>
      <c r="BB65" s="246">
        <v>35.711141755643176</v>
      </c>
      <c r="BC65" s="246">
        <v>35.65444026593967</v>
      </c>
      <c r="BD65" s="246">
        <v>490.89417019011336</v>
      </c>
      <c r="BE65" s="246">
        <v>448.03709155087694</v>
      </c>
      <c r="BF65" s="246">
        <v>16.199507616273742</v>
      </c>
      <c r="BG65" s="246">
        <v>14.78522402117894</v>
      </c>
      <c r="BH65" s="246">
        <v>7.83188014245364</v>
      </c>
      <c r="BI65" s="246">
        <v>7.10903525972794</v>
      </c>
      <c r="BJ65" s="246">
        <v>9.836091146199188</v>
      </c>
      <c r="BK65" s="246">
        <v>10.01562445717629</v>
      </c>
      <c r="BL65" s="246">
        <v>8.961505180655397</v>
      </c>
      <c r="BM65" s="246">
        <v>8.833053578569144</v>
      </c>
      <c r="BN65" s="246">
        <v>8.36018122162</v>
      </c>
      <c r="BO65" s="246">
        <v>8.622018726610586</v>
      </c>
    </row>
    <row r="66" spans="1:67" ht="12">
      <c r="A66" s="245"/>
      <c r="B66" s="246"/>
      <c r="C66" s="246"/>
      <c r="D66" s="246"/>
      <c r="E66" s="246"/>
      <c r="F66" s="246"/>
      <c r="G66" s="246"/>
      <c r="H66" s="246"/>
      <c r="I66" s="246"/>
      <c r="J66" s="246"/>
      <c r="K66" s="250"/>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row>
    <row r="67" spans="1:67" ht="12">
      <c r="A67" s="245" t="s">
        <v>13</v>
      </c>
      <c r="B67" s="246">
        <v>88.08350325936541</v>
      </c>
      <c r="C67" s="246">
        <v>82.65721658194128</v>
      </c>
      <c r="D67" s="246">
        <v>59.498912072247656</v>
      </c>
      <c r="E67" s="246">
        <v>62.12168248923179</v>
      </c>
      <c r="F67" s="246">
        <v>87.71141300180523</v>
      </c>
      <c r="G67" s="246">
        <v>81.96839850507213</v>
      </c>
      <c r="H67" s="246">
        <v>71.24010016359252</v>
      </c>
      <c r="I67" s="246">
        <v>62.968292367687845</v>
      </c>
      <c r="J67" s="246">
        <v>83.7564125999967</v>
      </c>
      <c r="K67" s="250">
        <v>77.28909614627453</v>
      </c>
      <c r="L67" s="246">
        <v>82.51709058137679</v>
      </c>
      <c r="M67" s="246">
        <v>69.92854717836</v>
      </c>
      <c r="N67" s="246">
        <v>59.031153329541276</v>
      </c>
      <c r="O67" s="246">
        <v>54.88161367024641</v>
      </c>
      <c r="P67" s="246">
        <v>77.04811924097018</v>
      </c>
      <c r="Q67" s="246">
        <v>66.39917589860808</v>
      </c>
      <c r="R67" s="246">
        <v>71.54133580728536</v>
      </c>
      <c r="S67" s="246">
        <v>66.92473457772327</v>
      </c>
      <c r="T67" s="246">
        <v>49.76953022395558</v>
      </c>
      <c r="U67" s="246">
        <v>48.1490642326671</v>
      </c>
      <c r="V67" s="246">
        <v>47.711391756047654</v>
      </c>
      <c r="W67" s="246">
        <v>43.529734456829736</v>
      </c>
      <c r="X67" s="246">
        <v>74.33621865420253</v>
      </c>
      <c r="Y67" s="246">
        <v>65.6195144155902</v>
      </c>
      <c r="Z67" s="246">
        <v>57.39102720628457</v>
      </c>
      <c r="AA67" s="246">
        <v>54.89155003873029</v>
      </c>
      <c r="AB67" s="246">
        <v>82.34667353973255</v>
      </c>
      <c r="AC67" s="246">
        <v>75.11445316904984</v>
      </c>
      <c r="AD67" s="246">
        <v>80.58017912819915</v>
      </c>
      <c r="AE67" s="246">
        <v>73.3457783808212</v>
      </c>
      <c r="AF67" s="246">
        <v>102.43012003904744</v>
      </c>
      <c r="AG67" s="246">
        <v>96.18161024041177</v>
      </c>
      <c r="AH67" s="246">
        <v>82.14355365273403</v>
      </c>
      <c r="AI67" s="246">
        <v>75.69094427000907</v>
      </c>
      <c r="AJ67" s="246">
        <v>486.244903068119</v>
      </c>
      <c r="AK67" s="246">
        <v>453.17851819018097</v>
      </c>
      <c r="AL67" s="246">
        <v>471.8861012852188</v>
      </c>
      <c r="AM67" s="246">
        <v>450.7414506330977</v>
      </c>
      <c r="AN67" s="246">
        <v>481.3745774955116</v>
      </c>
      <c r="AO67" s="246">
        <v>452.2000714070506</v>
      </c>
      <c r="AP67" s="246">
        <v>777.0683884039601</v>
      </c>
      <c r="AQ67" s="246">
        <v>713.0773839585205</v>
      </c>
      <c r="AR67" s="246">
        <v>17.428579778627146</v>
      </c>
      <c r="AS67" s="246">
        <v>13.543198400747642</v>
      </c>
      <c r="AT67" s="246">
        <v>40.547000712821166</v>
      </c>
      <c r="AU67" s="246">
        <v>38.867342714360824</v>
      </c>
      <c r="AV67" s="246">
        <v>44.520517223838155</v>
      </c>
      <c r="AW67" s="246">
        <v>43.055913914926</v>
      </c>
      <c r="AX67" s="246">
        <v>38.93265280259161</v>
      </c>
      <c r="AY67" s="246">
        <v>40.12134622529704</v>
      </c>
      <c r="AZ67" s="246">
        <v>19.905487405951256</v>
      </c>
      <c r="BA67" s="246">
        <v>25.124520418851333</v>
      </c>
      <c r="BB67" s="246">
        <v>38.86262603761905</v>
      </c>
      <c r="BC67" s="246">
        <v>40.02568548725421</v>
      </c>
      <c r="BD67" s="246">
        <v>487.8837289626571</v>
      </c>
      <c r="BE67" s="246">
        <v>465.16815876409913</v>
      </c>
      <c r="BF67" s="246">
        <v>16.100163055767684</v>
      </c>
      <c r="BG67" s="246">
        <v>15.350549239215272</v>
      </c>
      <c r="BH67" s="246">
        <v>7.466329382764926</v>
      </c>
      <c r="BI67" s="246">
        <v>8.43598910527699</v>
      </c>
      <c r="BJ67" s="246">
        <v>9.89572288051712</v>
      </c>
      <c r="BK67" s="246">
        <v>9.714826789165322</v>
      </c>
      <c r="BL67" s="246">
        <v>8.917215180865238</v>
      </c>
      <c r="BM67" s="246">
        <v>8.491645377675475</v>
      </c>
      <c r="BN67" s="246">
        <v>8.92510798712301</v>
      </c>
      <c r="BO67" s="246">
        <v>9.016303512639977</v>
      </c>
    </row>
  </sheetData>
  <printOptions/>
  <pageMargins left="0.4330708661417323" right="0.07874015748031496" top="0.35433070866141736" bottom="0.3937007874015748" header="0.11811023622047245" footer="0.1968503937007874"/>
  <pageSetup horizontalDpi="1200" verticalDpi="1200" orientation="portrait" pageOrder="overThenDown" paperSize="9" scale="80" r:id="rId1"/>
  <headerFooter alignWithMargins="0">
    <oddHeader>&amp;C&amp;8Kreiserträge und 6-jähriges Mittel für die Früchte, für die eine Ernteermittlung erfolgt und die bis auf Kreisebene ausweisbar sind</oddHeader>
    <oddFooter>&amp;L&amp;8Quelle: LSN, Hannover, Georg Keckl, Tel.: 0511 9898 3441, georg.keckl@statistik.niedersachsen.de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Spranger, Fiona (LSN)</cp:lastModifiedBy>
  <cp:lastPrinted>2016-08-08T09:20:56Z</cp:lastPrinted>
  <dcterms:created xsi:type="dcterms:W3CDTF">2008-03-30T13:19:13Z</dcterms:created>
  <dcterms:modified xsi:type="dcterms:W3CDTF">2022-11-24T13:10:00Z</dcterms:modified>
  <cp:category/>
  <cp:version/>
  <cp:contentType/>
  <cp:contentStatus/>
</cp:coreProperties>
</file>